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8828A5F-215B-4056-A2E6-B737B84FD9A9}" xr6:coauthVersionLast="47" xr6:coauthVersionMax="47" xr10:uidLastSave="{00000000-0000-0000-0000-000000000000}"/>
  <workbookProtection workbookAlgorithmName="SHA-512" workbookHashValue="AC4RuysoYiWx1qtYuVxxuHHigPIY/DqacqcUzsQ+i4kYs7bCfXQCZU5t5tnRAvLdayC75NPznI/G6Um2680wcg==" workbookSaltValue="mATKIlb98ReeEHMsU5dvnQ==" workbookSpinCount="100000" lockStructure="1"/>
  <bookViews>
    <workbookView xWindow="-120" yWindow="-120" windowWidth="29040" windowHeight="15720" xr2:uid="{033A7B9B-B2D4-414D-B430-33FFE3CDB1C0}"/>
  </bookViews>
  <sheets>
    <sheet name="RptPresupuestoDetallado" sheetId="1" r:id="rId1"/>
    <sheet name="ZONIFICACION" sheetId="2" r:id="rId2"/>
  </sheets>
  <definedNames>
    <definedName name="_xlnm._FilterDatabase" localSheetId="0" hidden="1">RptPresupuestoDetallado!$A$4:$AE$902</definedName>
    <definedName name="_xlnm.Print_Area" localSheetId="0">RptPresupuestoDetallado!$A$1:$M$902</definedName>
    <definedName name="_xlnm.Print_Titles" localSheetId="0">RptPresupuestoDetallado!$1:$4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1" l="1"/>
  <c r="G29" i="1"/>
  <c r="G12" i="1"/>
  <c r="G10" i="1"/>
  <c r="H10" i="1"/>
  <c r="I10" i="1"/>
  <c r="J10" i="1"/>
  <c r="K10" i="1"/>
  <c r="L10" i="1"/>
  <c r="M10" i="1"/>
  <c r="H12" i="1"/>
  <c r="I12" i="1"/>
  <c r="J12" i="1"/>
  <c r="K12" i="1"/>
  <c r="L12" i="1"/>
  <c r="M12" i="1"/>
  <c r="G13" i="1"/>
  <c r="H13" i="1"/>
  <c r="I13" i="1"/>
  <c r="J13" i="1"/>
  <c r="K13" i="1"/>
  <c r="L13" i="1"/>
  <c r="M13" i="1"/>
  <c r="G14" i="1"/>
  <c r="H14" i="1"/>
  <c r="I14" i="1"/>
  <c r="J14" i="1"/>
  <c r="K14" i="1"/>
  <c r="L14" i="1"/>
  <c r="M14" i="1"/>
  <c r="G16" i="1"/>
  <c r="H16" i="1"/>
  <c r="I16" i="1"/>
  <c r="J16" i="1"/>
  <c r="K16" i="1"/>
  <c r="L16" i="1"/>
  <c r="M16" i="1"/>
  <c r="G18" i="1"/>
  <c r="H18" i="1"/>
  <c r="I18" i="1"/>
  <c r="J18" i="1"/>
  <c r="K18" i="1"/>
  <c r="L18" i="1"/>
  <c r="M18" i="1"/>
  <c r="G21" i="1"/>
  <c r="H21" i="1"/>
  <c r="I21" i="1"/>
  <c r="J21" i="1"/>
  <c r="K21" i="1"/>
  <c r="L21" i="1"/>
  <c r="M21" i="1"/>
  <c r="G23" i="1"/>
  <c r="H23" i="1"/>
  <c r="I23" i="1"/>
  <c r="J23" i="1"/>
  <c r="K23" i="1"/>
  <c r="L23" i="1"/>
  <c r="M23" i="1"/>
  <c r="G24" i="1"/>
  <c r="H24" i="1"/>
  <c r="I24" i="1"/>
  <c r="J24" i="1"/>
  <c r="K24" i="1"/>
  <c r="L24" i="1"/>
  <c r="M24" i="1"/>
  <c r="G25" i="1"/>
  <c r="H25" i="1"/>
  <c r="I25" i="1"/>
  <c r="J25" i="1"/>
  <c r="K25" i="1"/>
  <c r="L25" i="1"/>
  <c r="M25" i="1"/>
  <c r="G26" i="1"/>
  <c r="I26" i="1"/>
  <c r="J26" i="1"/>
  <c r="K26" i="1"/>
  <c r="L26" i="1"/>
  <c r="M26" i="1"/>
  <c r="G27" i="1"/>
  <c r="H27" i="1"/>
  <c r="I27" i="1"/>
  <c r="J27" i="1"/>
  <c r="K27" i="1"/>
  <c r="L27" i="1"/>
  <c r="M27" i="1"/>
  <c r="G28" i="1"/>
  <c r="H28" i="1"/>
  <c r="I28" i="1"/>
  <c r="J28" i="1"/>
  <c r="K28" i="1"/>
  <c r="L28" i="1"/>
  <c r="M28" i="1"/>
  <c r="H29" i="1"/>
  <c r="I29" i="1"/>
  <c r="J29" i="1"/>
  <c r="K29" i="1"/>
  <c r="L29" i="1"/>
  <c r="M29" i="1"/>
  <c r="G30" i="1"/>
  <c r="H30" i="1"/>
  <c r="I30" i="1"/>
  <c r="J30" i="1"/>
  <c r="K30" i="1"/>
  <c r="L30" i="1"/>
  <c r="M30" i="1"/>
  <c r="G31" i="1"/>
  <c r="H31" i="1"/>
  <c r="I31" i="1"/>
  <c r="J31" i="1"/>
  <c r="K31" i="1"/>
  <c r="L31" i="1"/>
  <c r="M31" i="1"/>
  <c r="G32" i="1"/>
  <c r="H32" i="1"/>
  <c r="I32" i="1"/>
  <c r="J32" i="1"/>
  <c r="K32" i="1"/>
  <c r="L32" i="1"/>
  <c r="M32" i="1"/>
  <c r="G33" i="1"/>
  <c r="H33" i="1"/>
  <c r="I33" i="1"/>
  <c r="J33" i="1"/>
  <c r="K33" i="1"/>
  <c r="L33" i="1"/>
  <c r="M33" i="1"/>
  <c r="G34" i="1"/>
  <c r="H34" i="1"/>
  <c r="I34" i="1"/>
  <c r="J34" i="1"/>
  <c r="K34" i="1"/>
  <c r="L34" i="1"/>
  <c r="M34" i="1"/>
  <c r="G36" i="1"/>
  <c r="H36" i="1"/>
  <c r="I36" i="1"/>
  <c r="J36" i="1"/>
  <c r="K36" i="1"/>
  <c r="L36" i="1"/>
  <c r="M36" i="1"/>
  <c r="G37" i="1"/>
  <c r="H37" i="1"/>
  <c r="I37" i="1"/>
  <c r="J37" i="1"/>
  <c r="K37" i="1"/>
  <c r="L37" i="1"/>
  <c r="M37" i="1"/>
  <c r="G39" i="1"/>
  <c r="H39" i="1"/>
  <c r="I39" i="1"/>
  <c r="J39" i="1"/>
  <c r="K39" i="1"/>
  <c r="L39" i="1"/>
  <c r="M39" i="1"/>
  <c r="G41" i="1"/>
  <c r="H41" i="1"/>
  <c r="I41" i="1"/>
  <c r="J41" i="1"/>
  <c r="K41" i="1"/>
  <c r="L41" i="1"/>
  <c r="M41" i="1"/>
  <c r="G42" i="1"/>
  <c r="H42" i="1"/>
  <c r="I42" i="1"/>
  <c r="J42" i="1"/>
  <c r="K42" i="1"/>
  <c r="L42" i="1"/>
  <c r="M42" i="1"/>
  <c r="G43" i="1"/>
  <c r="H43" i="1"/>
  <c r="I43" i="1"/>
  <c r="J43" i="1"/>
  <c r="K43" i="1"/>
  <c r="L43" i="1"/>
  <c r="M43" i="1"/>
  <c r="G47" i="1"/>
  <c r="H47" i="1"/>
  <c r="I47" i="1"/>
  <c r="J47" i="1"/>
  <c r="K47" i="1"/>
  <c r="L47" i="1"/>
  <c r="M47" i="1"/>
  <c r="G48" i="1"/>
  <c r="H48" i="1"/>
  <c r="I48" i="1"/>
  <c r="J48" i="1"/>
  <c r="K48" i="1"/>
  <c r="L48" i="1"/>
  <c r="M48" i="1"/>
  <c r="G50" i="1"/>
  <c r="H50" i="1"/>
  <c r="I50" i="1"/>
  <c r="J50" i="1"/>
  <c r="K50" i="1"/>
  <c r="L50" i="1"/>
  <c r="M50" i="1"/>
  <c r="G51" i="1"/>
  <c r="H51" i="1"/>
  <c r="I51" i="1"/>
  <c r="J51" i="1"/>
  <c r="K51" i="1"/>
  <c r="L51" i="1"/>
  <c r="M51" i="1"/>
  <c r="G53" i="1"/>
  <c r="H53" i="1"/>
  <c r="I53" i="1"/>
  <c r="J53" i="1"/>
  <c r="K53" i="1"/>
  <c r="L53" i="1"/>
  <c r="M53" i="1"/>
  <c r="G55" i="1"/>
  <c r="H55" i="1"/>
  <c r="I55" i="1"/>
  <c r="J55" i="1"/>
  <c r="K55" i="1"/>
  <c r="L55" i="1"/>
  <c r="M55" i="1"/>
  <c r="G56" i="1"/>
  <c r="H56" i="1"/>
  <c r="I56" i="1"/>
  <c r="J56" i="1"/>
  <c r="K56" i="1"/>
  <c r="L56" i="1"/>
  <c r="M56" i="1"/>
  <c r="G59" i="1"/>
  <c r="H59" i="1"/>
  <c r="I59" i="1"/>
  <c r="J59" i="1"/>
  <c r="K59" i="1"/>
  <c r="L59" i="1"/>
  <c r="M59" i="1"/>
  <c r="G60" i="1"/>
  <c r="H60" i="1"/>
  <c r="I60" i="1"/>
  <c r="J60" i="1"/>
  <c r="K60" i="1"/>
  <c r="L60" i="1"/>
  <c r="M60" i="1"/>
  <c r="G61" i="1"/>
  <c r="H61" i="1"/>
  <c r="I61" i="1"/>
  <c r="J61" i="1"/>
  <c r="K61" i="1"/>
  <c r="L61" i="1"/>
  <c r="M61" i="1"/>
  <c r="G63" i="1"/>
  <c r="H63" i="1"/>
  <c r="I63" i="1"/>
  <c r="J63" i="1"/>
  <c r="K63" i="1"/>
  <c r="L63" i="1"/>
  <c r="M63" i="1"/>
  <c r="G64" i="1"/>
  <c r="H64" i="1"/>
  <c r="I64" i="1"/>
  <c r="J64" i="1"/>
  <c r="K64" i="1"/>
  <c r="L64" i="1"/>
  <c r="M64" i="1"/>
  <c r="G65" i="1"/>
  <c r="H65" i="1"/>
  <c r="I65" i="1"/>
  <c r="J65" i="1"/>
  <c r="K65" i="1"/>
  <c r="L65" i="1"/>
  <c r="M65" i="1"/>
  <c r="G67" i="1"/>
  <c r="H67" i="1"/>
  <c r="I67" i="1"/>
  <c r="J67" i="1"/>
  <c r="K67" i="1"/>
  <c r="L67" i="1"/>
  <c r="M67" i="1"/>
  <c r="G68" i="1"/>
  <c r="H68" i="1"/>
  <c r="I68" i="1"/>
  <c r="J68" i="1"/>
  <c r="K68" i="1"/>
  <c r="L68" i="1"/>
  <c r="M68" i="1"/>
  <c r="G72" i="1"/>
  <c r="H72" i="1"/>
  <c r="I72" i="1"/>
  <c r="J72" i="1"/>
  <c r="K72" i="1"/>
  <c r="L72" i="1"/>
  <c r="M72" i="1"/>
  <c r="G74" i="1"/>
  <c r="H74" i="1"/>
  <c r="I74" i="1"/>
  <c r="J74" i="1"/>
  <c r="K74" i="1"/>
  <c r="L74" i="1"/>
  <c r="M74" i="1"/>
  <c r="G75" i="1"/>
  <c r="H75" i="1"/>
  <c r="I75" i="1"/>
  <c r="J75" i="1"/>
  <c r="K75" i="1"/>
  <c r="L75" i="1"/>
  <c r="M75" i="1"/>
  <c r="G77" i="1"/>
  <c r="H77" i="1"/>
  <c r="I77" i="1"/>
  <c r="J77" i="1"/>
  <c r="K77" i="1"/>
  <c r="L77" i="1"/>
  <c r="M77" i="1"/>
  <c r="G79" i="1"/>
  <c r="H79" i="1"/>
  <c r="I79" i="1"/>
  <c r="J79" i="1"/>
  <c r="K79" i="1"/>
  <c r="L79" i="1"/>
  <c r="M79" i="1"/>
  <c r="G80" i="1"/>
  <c r="H80" i="1"/>
  <c r="I80" i="1"/>
  <c r="J80" i="1"/>
  <c r="K80" i="1"/>
  <c r="L80" i="1"/>
  <c r="M80" i="1"/>
  <c r="G81" i="1"/>
  <c r="H81" i="1"/>
  <c r="I81" i="1"/>
  <c r="J81" i="1"/>
  <c r="K81" i="1"/>
  <c r="L81" i="1"/>
  <c r="M81" i="1"/>
  <c r="G82" i="1"/>
  <c r="H82" i="1"/>
  <c r="I82" i="1"/>
  <c r="J82" i="1"/>
  <c r="K82" i="1"/>
  <c r="L82" i="1"/>
  <c r="M82" i="1"/>
  <c r="G83" i="1"/>
  <c r="H83" i="1"/>
  <c r="I83" i="1"/>
  <c r="J83" i="1"/>
  <c r="K83" i="1"/>
  <c r="L83" i="1"/>
  <c r="M83" i="1"/>
  <c r="G85" i="1"/>
  <c r="H85" i="1"/>
  <c r="I85" i="1"/>
  <c r="J85" i="1"/>
  <c r="K85" i="1"/>
  <c r="L85" i="1"/>
  <c r="M85" i="1"/>
  <c r="G86" i="1"/>
  <c r="H86" i="1"/>
  <c r="I86" i="1"/>
  <c r="J86" i="1"/>
  <c r="K86" i="1"/>
  <c r="L86" i="1"/>
  <c r="M86" i="1"/>
  <c r="G87" i="1"/>
  <c r="H87" i="1"/>
  <c r="I87" i="1"/>
  <c r="J87" i="1"/>
  <c r="K87" i="1"/>
  <c r="L87" i="1"/>
  <c r="M87" i="1"/>
  <c r="G88" i="1"/>
  <c r="H88" i="1"/>
  <c r="I88" i="1"/>
  <c r="J88" i="1"/>
  <c r="K88" i="1"/>
  <c r="L88" i="1"/>
  <c r="M88" i="1"/>
  <c r="G89" i="1"/>
  <c r="H89" i="1"/>
  <c r="I89" i="1"/>
  <c r="J89" i="1"/>
  <c r="K89" i="1"/>
  <c r="L89" i="1"/>
  <c r="M89" i="1"/>
  <c r="G91" i="1"/>
  <c r="H91" i="1"/>
  <c r="I91" i="1"/>
  <c r="J91" i="1"/>
  <c r="K91" i="1"/>
  <c r="L91" i="1"/>
  <c r="M91" i="1"/>
  <c r="G93" i="1"/>
  <c r="H93" i="1"/>
  <c r="I93" i="1"/>
  <c r="J93" i="1"/>
  <c r="K93" i="1"/>
  <c r="L93" i="1"/>
  <c r="M93" i="1"/>
  <c r="G96" i="1"/>
  <c r="H96" i="1"/>
  <c r="I96" i="1"/>
  <c r="J96" i="1"/>
  <c r="K96" i="1"/>
  <c r="L96" i="1"/>
  <c r="M96" i="1"/>
  <c r="G97" i="1"/>
  <c r="H97" i="1"/>
  <c r="I97" i="1"/>
  <c r="J97" i="1"/>
  <c r="K97" i="1"/>
  <c r="L97" i="1"/>
  <c r="M97" i="1"/>
  <c r="G98" i="1"/>
  <c r="H98" i="1"/>
  <c r="I98" i="1"/>
  <c r="J98" i="1"/>
  <c r="K98" i="1"/>
  <c r="L98" i="1"/>
  <c r="M98" i="1"/>
  <c r="G100" i="1"/>
  <c r="H100" i="1"/>
  <c r="I100" i="1"/>
  <c r="J100" i="1"/>
  <c r="K100" i="1"/>
  <c r="L100" i="1"/>
  <c r="M100" i="1"/>
  <c r="G101" i="1"/>
  <c r="H101" i="1"/>
  <c r="I101" i="1"/>
  <c r="J101" i="1"/>
  <c r="K101" i="1"/>
  <c r="L101" i="1"/>
  <c r="M101" i="1"/>
  <c r="G102" i="1"/>
  <c r="H102" i="1"/>
  <c r="I102" i="1"/>
  <c r="J102" i="1"/>
  <c r="K102" i="1"/>
  <c r="L102" i="1"/>
  <c r="M102" i="1"/>
  <c r="G103" i="1"/>
  <c r="H103" i="1"/>
  <c r="I103" i="1"/>
  <c r="J103" i="1"/>
  <c r="K103" i="1"/>
  <c r="L103" i="1"/>
  <c r="M103" i="1"/>
  <c r="G104" i="1"/>
  <c r="H104" i="1"/>
  <c r="I104" i="1"/>
  <c r="J104" i="1"/>
  <c r="K104" i="1"/>
  <c r="L104" i="1"/>
  <c r="M104" i="1"/>
  <c r="G105" i="1"/>
  <c r="H105" i="1"/>
  <c r="I105" i="1"/>
  <c r="J105" i="1"/>
  <c r="K105" i="1"/>
  <c r="L105" i="1"/>
  <c r="M105" i="1"/>
  <c r="G106" i="1"/>
  <c r="H106" i="1"/>
  <c r="I106" i="1"/>
  <c r="J106" i="1"/>
  <c r="K106" i="1"/>
  <c r="L106" i="1"/>
  <c r="M106" i="1"/>
  <c r="G107" i="1"/>
  <c r="H107" i="1"/>
  <c r="I107" i="1"/>
  <c r="J107" i="1"/>
  <c r="K107" i="1"/>
  <c r="L107" i="1"/>
  <c r="M107" i="1"/>
  <c r="G109" i="1"/>
  <c r="H109" i="1"/>
  <c r="I109" i="1"/>
  <c r="J109" i="1"/>
  <c r="K109" i="1"/>
  <c r="L109" i="1"/>
  <c r="M109" i="1"/>
  <c r="G110" i="1"/>
  <c r="H110" i="1"/>
  <c r="I110" i="1"/>
  <c r="J110" i="1"/>
  <c r="K110" i="1"/>
  <c r="L110" i="1"/>
  <c r="M110" i="1"/>
  <c r="G114" i="1"/>
  <c r="H114" i="1"/>
  <c r="I114" i="1"/>
  <c r="J114" i="1"/>
  <c r="K114" i="1"/>
  <c r="L114" i="1"/>
  <c r="M114" i="1"/>
  <c r="G115" i="1"/>
  <c r="H115" i="1"/>
  <c r="I115" i="1"/>
  <c r="J115" i="1"/>
  <c r="K115" i="1"/>
  <c r="L115" i="1"/>
  <c r="M115" i="1"/>
  <c r="G116" i="1"/>
  <c r="H116" i="1"/>
  <c r="I116" i="1"/>
  <c r="J116" i="1"/>
  <c r="K116" i="1"/>
  <c r="L116" i="1"/>
  <c r="M116" i="1"/>
  <c r="G117" i="1"/>
  <c r="H117" i="1"/>
  <c r="I117" i="1"/>
  <c r="J117" i="1"/>
  <c r="K117" i="1"/>
  <c r="L117" i="1"/>
  <c r="M117" i="1"/>
  <c r="G119" i="1"/>
  <c r="H119" i="1"/>
  <c r="I119" i="1"/>
  <c r="J119" i="1"/>
  <c r="K119" i="1"/>
  <c r="L119" i="1"/>
  <c r="M119" i="1"/>
  <c r="G120" i="1"/>
  <c r="H120" i="1"/>
  <c r="I120" i="1"/>
  <c r="J120" i="1"/>
  <c r="K120" i="1"/>
  <c r="L120" i="1"/>
  <c r="M120" i="1"/>
  <c r="G121" i="1"/>
  <c r="H121" i="1"/>
  <c r="I121" i="1"/>
  <c r="J121" i="1"/>
  <c r="K121" i="1"/>
  <c r="L121" i="1"/>
  <c r="M121" i="1"/>
  <c r="G122" i="1"/>
  <c r="H122" i="1"/>
  <c r="I122" i="1"/>
  <c r="J122" i="1"/>
  <c r="K122" i="1"/>
  <c r="L122" i="1"/>
  <c r="M122" i="1"/>
  <c r="G123" i="1"/>
  <c r="H123" i="1"/>
  <c r="I123" i="1"/>
  <c r="J123" i="1"/>
  <c r="K123" i="1"/>
  <c r="L123" i="1"/>
  <c r="M123" i="1"/>
  <c r="G124" i="1"/>
  <c r="H124" i="1"/>
  <c r="I124" i="1"/>
  <c r="J124" i="1"/>
  <c r="K124" i="1"/>
  <c r="L124" i="1"/>
  <c r="M124" i="1"/>
  <c r="G126" i="1"/>
  <c r="H126" i="1"/>
  <c r="I126" i="1"/>
  <c r="J126" i="1"/>
  <c r="K126" i="1"/>
  <c r="L126" i="1"/>
  <c r="M126" i="1"/>
  <c r="G127" i="1"/>
  <c r="H127" i="1"/>
  <c r="I127" i="1"/>
  <c r="J127" i="1"/>
  <c r="K127" i="1"/>
  <c r="L127" i="1"/>
  <c r="M127" i="1"/>
  <c r="G130" i="1"/>
  <c r="H130" i="1"/>
  <c r="I130" i="1"/>
  <c r="J130" i="1"/>
  <c r="K130" i="1"/>
  <c r="L130" i="1"/>
  <c r="M130" i="1"/>
  <c r="G131" i="1"/>
  <c r="H131" i="1"/>
  <c r="I131" i="1"/>
  <c r="J131" i="1"/>
  <c r="K131" i="1"/>
  <c r="L131" i="1"/>
  <c r="M131" i="1"/>
  <c r="G132" i="1"/>
  <c r="H132" i="1"/>
  <c r="I132" i="1"/>
  <c r="J132" i="1"/>
  <c r="K132" i="1"/>
  <c r="L132" i="1"/>
  <c r="M132" i="1"/>
  <c r="G133" i="1"/>
  <c r="H133" i="1"/>
  <c r="I133" i="1"/>
  <c r="J133" i="1"/>
  <c r="K133" i="1"/>
  <c r="L133" i="1"/>
  <c r="M133" i="1"/>
  <c r="G134" i="1"/>
  <c r="H134" i="1"/>
  <c r="I134" i="1"/>
  <c r="J134" i="1"/>
  <c r="K134" i="1"/>
  <c r="L134" i="1"/>
  <c r="M134" i="1"/>
  <c r="G135" i="1"/>
  <c r="H135" i="1"/>
  <c r="I135" i="1"/>
  <c r="J135" i="1"/>
  <c r="K135" i="1"/>
  <c r="L135" i="1"/>
  <c r="M135" i="1"/>
  <c r="G136" i="1"/>
  <c r="H136" i="1"/>
  <c r="I136" i="1"/>
  <c r="J136" i="1"/>
  <c r="K136" i="1"/>
  <c r="L136" i="1"/>
  <c r="M136" i="1"/>
  <c r="G137" i="1"/>
  <c r="H137" i="1"/>
  <c r="I137" i="1"/>
  <c r="J137" i="1"/>
  <c r="K137" i="1"/>
  <c r="L137" i="1"/>
  <c r="M137" i="1"/>
  <c r="G139" i="1"/>
  <c r="H139" i="1"/>
  <c r="I139" i="1"/>
  <c r="J139" i="1"/>
  <c r="K139" i="1"/>
  <c r="L139" i="1"/>
  <c r="M139" i="1"/>
  <c r="G140" i="1"/>
  <c r="H140" i="1"/>
  <c r="I140" i="1"/>
  <c r="J140" i="1"/>
  <c r="K140" i="1"/>
  <c r="L140" i="1"/>
  <c r="M140" i="1"/>
  <c r="G143" i="1"/>
  <c r="H143" i="1"/>
  <c r="I143" i="1"/>
  <c r="J143" i="1"/>
  <c r="K143" i="1"/>
  <c r="L143" i="1"/>
  <c r="M143" i="1"/>
  <c r="G144" i="1"/>
  <c r="H144" i="1"/>
  <c r="I144" i="1"/>
  <c r="J144" i="1"/>
  <c r="K144" i="1"/>
  <c r="L144" i="1"/>
  <c r="M144" i="1"/>
  <c r="G145" i="1"/>
  <c r="H145" i="1"/>
  <c r="I145" i="1"/>
  <c r="J145" i="1"/>
  <c r="K145" i="1"/>
  <c r="L145" i="1"/>
  <c r="M145" i="1"/>
  <c r="G146" i="1"/>
  <c r="H146" i="1"/>
  <c r="I146" i="1"/>
  <c r="J146" i="1"/>
  <c r="K146" i="1"/>
  <c r="L146" i="1"/>
  <c r="M146" i="1"/>
  <c r="G147" i="1"/>
  <c r="H147" i="1"/>
  <c r="I147" i="1"/>
  <c r="J147" i="1"/>
  <c r="K147" i="1"/>
  <c r="L147" i="1"/>
  <c r="M147" i="1"/>
  <c r="G148" i="1"/>
  <c r="H148" i="1"/>
  <c r="I148" i="1"/>
  <c r="J148" i="1"/>
  <c r="K148" i="1"/>
  <c r="L148" i="1"/>
  <c r="M148" i="1"/>
  <c r="G149" i="1"/>
  <c r="H149" i="1"/>
  <c r="I149" i="1"/>
  <c r="J149" i="1"/>
  <c r="K149" i="1"/>
  <c r="L149" i="1"/>
  <c r="M149" i="1"/>
  <c r="G150" i="1"/>
  <c r="H150" i="1"/>
  <c r="I150" i="1"/>
  <c r="J150" i="1"/>
  <c r="K150" i="1"/>
  <c r="L150" i="1"/>
  <c r="M150" i="1"/>
  <c r="G152" i="1"/>
  <c r="H152" i="1"/>
  <c r="I152" i="1"/>
  <c r="J152" i="1"/>
  <c r="K152" i="1"/>
  <c r="L152" i="1"/>
  <c r="M152" i="1"/>
  <c r="G153" i="1"/>
  <c r="H153" i="1"/>
  <c r="I153" i="1"/>
  <c r="J153" i="1"/>
  <c r="K153" i="1"/>
  <c r="L153" i="1"/>
  <c r="M153" i="1"/>
  <c r="G154" i="1"/>
  <c r="H154" i="1"/>
  <c r="I154" i="1"/>
  <c r="J154" i="1"/>
  <c r="K154" i="1"/>
  <c r="L154" i="1"/>
  <c r="M154" i="1"/>
  <c r="G155" i="1"/>
  <c r="H155" i="1"/>
  <c r="I155" i="1"/>
  <c r="J155" i="1"/>
  <c r="K155" i="1"/>
  <c r="L155" i="1"/>
  <c r="M155" i="1"/>
  <c r="G156" i="1"/>
  <c r="H156" i="1"/>
  <c r="I156" i="1"/>
  <c r="J156" i="1"/>
  <c r="K156" i="1"/>
  <c r="L156" i="1"/>
  <c r="M156" i="1"/>
  <c r="G157" i="1"/>
  <c r="H157" i="1"/>
  <c r="I157" i="1"/>
  <c r="J157" i="1"/>
  <c r="K157" i="1"/>
  <c r="L157" i="1"/>
  <c r="M157" i="1"/>
  <c r="G158" i="1"/>
  <c r="H158" i="1"/>
  <c r="I158" i="1"/>
  <c r="J158" i="1"/>
  <c r="K158" i="1"/>
  <c r="L158" i="1"/>
  <c r="M158" i="1"/>
  <c r="G159" i="1"/>
  <c r="H159" i="1"/>
  <c r="I159" i="1"/>
  <c r="J159" i="1"/>
  <c r="K159" i="1"/>
  <c r="L159" i="1"/>
  <c r="M159" i="1"/>
  <c r="G160" i="1"/>
  <c r="H160" i="1"/>
  <c r="I160" i="1"/>
  <c r="J160" i="1"/>
  <c r="K160" i="1"/>
  <c r="L160" i="1"/>
  <c r="M160" i="1"/>
  <c r="G162" i="1"/>
  <c r="H162" i="1"/>
  <c r="I162" i="1"/>
  <c r="J162" i="1"/>
  <c r="K162" i="1"/>
  <c r="L162" i="1"/>
  <c r="M162" i="1"/>
  <c r="G163" i="1"/>
  <c r="H163" i="1"/>
  <c r="I163" i="1"/>
  <c r="J163" i="1"/>
  <c r="K163" i="1"/>
  <c r="L163" i="1"/>
  <c r="M163" i="1"/>
  <c r="G164" i="1"/>
  <c r="H164" i="1"/>
  <c r="I164" i="1"/>
  <c r="J164" i="1"/>
  <c r="K164" i="1"/>
  <c r="L164" i="1"/>
  <c r="M164" i="1"/>
  <c r="G167" i="1"/>
  <c r="H167" i="1"/>
  <c r="I167" i="1"/>
  <c r="J167" i="1"/>
  <c r="K167" i="1"/>
  <c r="L167" i="1"/>
  <c r="M167" i="1"/>
  <c r="G168" i="1"/>
  <c r="H168" i="1"/>
  <c r="I168" i="1"/>
  <c r="J168" i="1"/>
  <c r="K168" i="1"/>
  <c r="L168" i="1"/>
  <c r="M168" i="1"/>
  <c r="G169" i="1"/>
  <c r="H169" i="1"/>
  <c r="I169" i="1"/>
  <c r="J169" i="1"/>
  <c r="K169" i="1"/>
  <c r="L169" i="1"/>
  <c r="M169" i="1"/>
  <c r="G171" i="1"/>
  <c r="H171" i="1"/>
  <c r="I171" i="1"/>
  <c r="J171" i="1"/>
  <c r="K171" i="1"/>
  <c r="L171" i="1"/>
  <c r="M171" i="1"/>
  <c r="G172" i="1"/>
  <c r="H172" i="1"/>
  <c r="I172" i="1"/>
  <c r="J172" i="1"/>
  <c r="K172" i="1"/>
  <c r="L172" i="1"/>
  <c r="M172" i="1"/>
  <c r="G176" i="1"/>
  <c r="H176" i="1"/>
  <c r="I176" i="1"/>
  <c r="J176" i="1"/>
  <c r="K176" i="1"/>
  <c r="L176" i="1"/>
  <c r="M176" i="1"/>
  <c r="G177" i="1"/>
  <c r="H177" i="1"/>
  <c r="I177" i="1"/>
  <c r="J177" i="1"/>
  <c r="K177" i="1"/>
  <c r="L177" i="1"/>
  <c r="M177" i="1"/>
  <c r="G178" i="1"/>
  <c r="H178" i="1"/>
  <c r="I178" i="1"/>
  <c r="J178" i="1"/>
  <c r="K178" i="1"/>
  <c r="L178" i="1"/>
  <c r="M178" i="1"/>
  <c r="G179" i="1"/>
  <c r="H179" i="1"/>
  <c r="I179" i="1"/>
  <c r="J179" i="1"/>
  <c r="K179" i="1"/>
  <c r="L179" i="1"/>
  <c r="M179" i="1"/>
  <c r="G180" i="1"/>
  <c r="H180" i="1"/>
  <c r="I180" i="1"/>
  <c r="J180" i="1"/>
  <c r="K180" i="1"/>
  <c r="L180" i="1"/>
  <c r="M180" i="1"/>
  <c r="G181" i="1"/>
  <c r="H181" i="1"/>
  <c r="I181" i="1"/>
  <c r="J181" i="1"/>
  <c r="K181" i="1"/>
  <c r="L181" i="1"/>
  <c r="M181" i="1"/>
  <c r="G183" i="1"/>
  <c r="H183" i="1"/>
  <c r="I183" i="1"/>
  <c r="J183" i="1"/>
  <c r="K183" i="1"/>
  <c r="L183" i="1"/>
  <c r="M183" i="1"/>
  <c r="G185" i="1"/>
  <c r="H185" i="1"/>
  <c r="I185" i="1"/>
  <c r="J185" i="1"/>
  <c r="K185" i="1"/>
  <c r="L185" i="1"/>
  <c r="M185" i="1"/>
  <c r="G186" i="1"/>
  <c r="H186" i="1"/>
  <c r="I186" i="1"/>
  <c r="J186" i="1"/>
  <c r="K186" i="1"/>
  <c r="L186" i="1"/>
  <c r="M186" i="1"/>
  <c r="G187" i="1"/>
  <c r="H187" i="1"/>
  <c r="I187" i="1"/>
  <c r="J187" i="1"/>
  <c r="K187" i="1"/>
  <c r="L187" i="1"/>
  <c r="M187" i="1"/>
  <c r="G188" i="1"/>
  <c r="H188" i="1"/>
  <c r="I188" i="1"/>
  <c r="J188" i="1"/>
  <c r="K188" i="1"/>
  <c r="L188" i="1"/>
  <c r="M188" i="1"/>
  <c r="G189" i="1"/>
  <c r="H189" i="1"/>
  <c r="I189" i="1"/>
  <c r="J189" i="1"/>
  <c r="K189" i="1"/>
  <c r="L189" i="1"/>
  <c r="M189" i="1"/>
  <c r="G190" i="1"/>
  <c r="H190" i="1"/>
  <c r="I190" i="1"/>
  <c r="J190" i="1"/>
  <c r="K190" i="1"/>
  <c r="L190" i="1"/>
  <c r="M190" i="1"/>
  <c r="G191" i="1"/>
  <c r="H191" i="1"/>
  <c r="I191" i="1"/>
  <c r="J191" i="1"/>
  <c r="K191" i="1"/>
  <c r="L191" i="1"/>
  <c r="M191" i="1"/>
  <c r="G192" i="1"/>
  <c r="H192" i="1"/>
  <c r="I192" i="1"/>
  <c r="J192" i="1"/>
  <c r="K192" i="1"/>
  <c r="L192" i="1"/>
  <c r="M192" i="1"/>
  <c r="G193" i="1"/>
  <c r="H193" i="1"/>
  <c r="I193" i="1"/>
  <c r="J193" i="1"/>
  <c r="K193" i="1"/>
  <c r="L193" i="1"/>
  <c r="M193" i="1"/>
  <c r="G195" i="1"/>
  <c r="H195" i="1"/>
  <c r="I195" i="1"/>
  <c r="J195" i="1"/>
  <c r="K195" i="1"/>
  <c r="L195" i="1"/>
  <c r="M195" i="1"/>
  <c r="G196" i="1"/>
  <c r="H196" i="1"/>
  <c r="I196" i="1"/>
  <c r="J196" i="1"/>
  <c r="K196" i="1"/>
  <c r="L196" i="1"/>
  <c r="M196" i="1"/>
  <c r="G197" i="1"/>
  <c r="H197" i="1"/>
  <c r="I197" i="1"/>
  <c r="J197" i="1"/>
  <c r="K197" i="1"/>
  <c r="L197" i="1"/>
  <c r="M197" i="1"/>
  <c r="G201" i="1"/>
  <c r="H201" i="1"/>
  <c r="I201" i="1"/>
  <c r="J201" i="1"/>
  <c r="K201" i="1"/>
  <c r="L201" i="1"/>
  <c r="M201" i="1"/>
  <c r="G202" i="1"/>
  <c r="H202" i="1"/>
  <c r="I202" i="1"/>
  <c r="J202" i="1"/>
  <c r="K202" i="1"/>
  <c r="L202" i="1"/>
  <c r="M202" i="1"/>
  <c r="G203" i="1"/>
  <c r="H203" i="1"/>
  <c r="I203" i="1"/>
  <c r="J203" i="1"/>
  <c r="K203" i="1"/>
  <c r="L203" i="1"/>
  <c r="M203" i="1"/>
  <c r="G205" i="1"/>
  <c r="H205" i="1"/>
  <c r="I205" i="1"/>
  <c r="J205" i="1"/>
  <c r="K205" i="1"/>
  <c r="L205" i="1"/>
  <c r="M205" i="1"/>
  <c r="G206" i="1"/>
  <c r="H206" i="1"/>
  <c r="I206" i="1"/>
  <c r="J206" i="1"/>
  <c r="K206" i="1"/>
  <c r="L206" i="1"/>
  <c r="M206" i="1"/>
  <c r="G209" i="1"/>
  <c r="H209" i="1"/>
  <c r="I209" i="1"/>
  <c r="J209" i="1"/>
  <c r="K209" i="1"/>
  <c r="L209" i="1"/>
  <c r="M209" i="1"/>
  <c r="G210" i="1"/>
  <c r="H210" i="1"/>
  <c r="I210" i="1"/>
  <c r="J210" i="1"/>
  <c r="K210" i="1"/>
  <c r="L210" i="1"/>
  <c r="M210" i="1"/>
  <c r="G211" i="1"/>
  <c r="H211" i="1"/>
  <c r="I211" i="1"/>
  <c r="J211" i="1"/>
  <c r="K211" i="1"/>
  <c r="L211" i="1"/>
  <c r="M211" i="1"/>
  <c r="G213" i="1"/>
  <c r="H213" i="1"/>
  <c r="I213" i="1"/>
  <c r="J213" i="1"/>
  <c r="K213" i="1"/>
  <c r="L213" i="1"/>
  <c r="M213" i="1"/>
  <c r="G215" i="1"/>
  <c r="H215" i="1"/>
  <c r="I215" i="1"/>
  <c r="J215" i="1"/>
  <c r="K215" i="1"/>
  <c r="L215" i="1"/>
  <c r="M215" i="1"/>
  <c r="G218" i="1"/>
  <c r="H218" i="1"/>
  <c r="I218" i="1"/>
  <c r="J218" i="1"/>
  <c r="K218" i="1"/>
  <c r="L218" i="1"/>
  <c r="M218" i="1"/>
  <c r="G219" i="1"/>
  <c r="H219" i="1"/>
  <c r="I219" i="1"/>
  <c r="J219" i="1"/>
  <c r="K219" i="1"/>
  <c r="L219" i="1"/>
  <c r="M219" i="1"/>
  <c r="G221" i="1"/>
  <c r="H221" i="1"/>
  <c r="I221" i="1"/>
  <c r="J221" i="1"/>
  <c r="K221" i="1"/>
  <c r="L221" i="1"/>
  <c r="M221" i="1"/>
  <c r="G222" i="1"/>
  <c r="H222" i="1"/>
  <c r="I222" i="1"/>
  <c r="J222" i="1"/>
  <c r="K222" i="1"/>
  <c r="L222" i="1"/>
  <c r="M222" i="1"/>
  <c r="G224" i="1"/>
  <c r="H224" i="1"/>
  <c r="I224" i="1"/>
  <c r="J224" i="1"/>
  <c r="K224" i="1"/>
  <c r="L224" i="1"/>
  <c r="M224" i="1"/>
  <c r="G225" i="1"/>
  <c r="H225" i="1"/>
  <c r="I225" i="1"/>
  <c r="J225" i="1"/>
  <c r="K225" i="1"/>
  <c r="L225" i="1"/>
  <c r="M225" i="1"/>
  <c r="G228" i="1"/>
  <c r="H228" i="1"/>
  <c r="I228" i="1"/>
  <c r="J228" i="1"/>
  <c r="K228" i="1"/>
  <c r="L228" i="1"/>
  <c r="M228" i="1"/>
  <c r="G229" i="1"/>
  <c r="H229" i="1"/>
  <c r="I229" i="1"/>
  <c r="J229" i="1"/>
  <c r="K229" i="1"/>
  <c r="L229" i="1"/>
  <c r="M229" i="1"/>
  <c r="G231" i="1"/>
  <c r="H231" i="1"/>
  <c r="I231" i="1"/>
  <c r="J231" i="1"/>
  <c r="K231" i="1"/>
  <c r="L231" i="1"/>
  <c r="M231" i="1"/>
  <c r="G233" i="1"/>
  <c r="H233" i="1"/>
  <c r="I233" i="1"/>
  <c r="J233" i="1"/>
  <c r="K233" i="1"/>
  <c r="L233" i="1"/>
  <c r="M233" i="1"/>
  <c r="G238" i="1"/>
  <c r="H238" i="1"/>
  <c r="I238" i="1"/>
  <c r="J238" i="1"/>
  <c r="K238" i="1"/>
  <c r="L238" i="1"/>
  <c r="M238" i="1"/>
  <c r="G239" i="1"/>
  <c r="H239" i="1"/>
  <c r="I239" i="1"/>
  <c r="J239" i="1"/>
  <c r="K239" i="1"/>
  <c r="L239" i="1"/>
  <c r="M239" i="1"/>
  <c r="G240" i="1"/>
  <c r="H240" i="1"/>
  <c r="I240" i="1"/>
  <c r="J240" i="1"/>
  <c r="K240" i="1"/>
  <c r="L240" i="1"/>
  <c r="M240" i="1"/>
  <c r="G242" i="1"/>
  <c r="H242" i="1"/>
  <c r="I242" i="1"/>
  <c r="J242" i="1"/>
  <c r="K242" i="1"/>
  <c r="L242" i="1"/>
  <c r="M242" i="1"/>
  <c r="G244" i="1"/>
  <c r="H244" i="1"/>
  <c r="I244" i="1"/>
  <c r="J244" i="1"/>
  <c r="K244" i="1"/>
  <c r="L244" i="1"/>
  <c r="M244" i="1"/>
  <c r="G245" i="1"/>
  <c r="H245" i="1"/>
  <c r="I245" i="1"/>
  <c r="J245" i="1"/>
  <c r="K245" i="1"/>
  <c r="L245" i="1"/>
  <c r="M245" i="1"/>
  <c r="G246" i="1"/>
  <c r="H246" i="1"/>
  <c r="I246" i="1"/>
  <c r="J246" i="1"/>
  <c r="K246" i="1"/>
  <c r="L246" i="1"/>
  <c r="M246" i="1"/>
  <c r="G247" i="1"/>
  <c r="H247" i="1"/>
  <c r="I247" i="1"/>
  <c r="J247" i="1"/>
  <c r="K247" i="1"/>
  <c r="L247" i="1"/>
  <c r="M247" i="1"/>
  <c r="G248" i="1"/>
  <c r="H248" i="1"/>
  <c r="I248" i="1"/>
  <c r="J248" i="1"/>
  <c r="K248" i="1"/>
  <c r="L248" i="1"/>
  <c r="M248" i="1"/>
  <c r="G250" i="1"/>
  <c r="H250" i="1"/>
  <c r="I250" i="1"/>
  <c r="J250" i="1"/>
  <c r="K250" i="1"/>
  <c r="L250" i="1"/>
  <c r="M250" i="1"/>
  <c r="G251" i="1"/>
  <c r="H251" i="1"/>
  <c r="I251" i="1"/>
  <c r="J251" i="1"/>
  <c r="K251" i="1"/>
  <c r="L251" i="1"/>
  <c r="M251" i="1"/>
  <c r="G252" i="1"/>
  <c r="H252" i="1"/>
  <c r="I252" i="1"/>
  <c r="J252" i="1"/>
  <c r="K252" i="1"/>
  <c r="L252" i="1"/>
  <c r="M252" i="1"/>
  <c r="G253" i="1"/>
  <c r="H253" i="1"/>
  <c r="I253" i="1"/>
  <c r="J253" i="1"/>
  <c r="K253" i="1"/>
  <c r="L253" i="1"/>
  <c r="M253" i="1"/>
  <c r="G255" i="1"/>
  <c r="H255" i="1"/>
  <c r="I255" i="1"/>
  <c r="J255" i="1"/>
  <c r="K255" i="1"/>
  <c r="L255" i="1"/>
  <c r="M255" i="1"/>
  <c r="G256" i="1"/>
  <c r="H256" i="1"/>
  <c r="I256" i="1"/>
  <c r="J256" i="1"/>
  <c r="K256" i="1"/>
  <c r="L256" i="1"/>
  <c r="M256" i="1"/>
  <c r="G259" i="1"/>
  <c r="H259" i="1"/>
  <c r="I259" i="1"/>
  <c r="J259" i="1"/>
  <c r="K259" i="1"/>
  <c r="L259" i="1"/>
  <c r="M259" i="1"/>
  <c r="G260" i="1"/>
  <c r="H260" i="1"/>
  <c r="I260" i="1"/>
  <c r="J260" i="1"/>
  <c r="K260" i="1"/>
  <c r="L260" i="1"/>
  <c r="M260" i="1"/>
  <c r="G261" i="1"/>
  <c r="H261" i="1"/>
  <c r="I261" i="1"/>
  <c r="J261" i="1"/>
  <c r="K261" i="1"/>
  <c r="L261" i="1"/>
  <c r="M261" i="1"/>
  <c r="G263" i="1"/>
  <c r="H263" i="1"/>
  <c r="I263" i="1"/>
  <c r="J263" i="1"/>
  <c r="K263" i="1"/>
  <c r="L263" i="1"/>
  <c r="M263" i="1"/>
  <c r="G264" i="1"/>
  <c r="H264" i="1"/>
  <c r="I264" i="1"/>
  <c r="J264" i="1"/>
  <c r="K264" i="1"/>
  <c r="L264" i="1"/>
  <c r="M264" i="1"/>
  <c r="G265" i="1"/>
  <c r="H265" i="1"/>
  <c r="I265" i="1"/>
  <c r="J265" i="1"/>
  <c r="K265" i="1"/>
  <c r="L265" i="1"/>
  <c r="M265" i="1"/>
  <c r="G266" i="1"/>
  <c r="H266" i="1"/>
  <c r="I266" i="1"/>
  <c r="J266" i="1"/>
  <c r="K266" i="1"/>
  <c r="L266" i="1"/>
  <c r="M266" i="1"/>
  <c r="G268" i="1"/>
  <c r="H268" i="1"/>
  <c r="I268" i="1"/>
  <c r="J268" i="1"/>
  <c r="K268" i="1"/>
  <c r="L268" i="1"/>
  <c r="M268" i="1"/>
  <c r="G269" i="1"/>
  <c r="H269" i="1"/>
  <c r="I269" i="1"/>
  <c r="J269" i="1"/>
  <c r="K269" i="1"/>
  <c r="L269" i="1"/>
  <c r="M269" i="1"/>
  <c r="G270" i="1"/>
  <c r="H270" i="1"/>
  <c r="I270" i="1"/>
  <c r="J270" i="1"/>
  <c r="K270" i="1"/>
  <c r="L270" i="1"/>
  <c r="M270" i="1"/>
  <c r="G271" i="1"/>
  <c r="H271" i="1"/>
  <c r="I271" i="1"/>
  <c r="J271" i="1"/>
  <c r="K271" i="1"/>
  <c r="L271" i="1"/>
  <c r="M271" i="1"/>
  <c r="G273" i="1"/>
  <c r="H273" i="1"/>
  <c r="I273" i="1"/>
  <c r="J273" i="1"/>
  <c r="K273" i="1"/>
  <c r="L273" i="1"/>
  <c r="M273" i="1"/>
  <c r="G275" i="1"/>
  <c r="H275" i="1"/>
  <c r="I275" i="1"/>
  <c r="J275" i="1"/>
  <c r="K275" i="1"/>
  <c r="L275" i="1"/>
  <c r="M275" i="1"/>
  <c r="G276" i="1"/>
  <c r="H276" i="1"/>
  <c r="I276" i="1"/>
  <c r="J276" i="1"/>
  <c r="K276" i="1"/>
  <c r="L276" i="1"/>
  <c r="M276" i="1"/>
  <c r="G277" i="1"/>
  <c r="H277" i="1"/>
  <c r="I277" i="1"/>
  <c r="J277" i="1"/>
  <c r="K277" i="1"/>
  <c r="L277" i="1"/>
  <c r="M277" i="1"/>
  <c r="G281" i="1"/>
  <c r="H281" i="1"/>
  <c r="I281" i="1"/>
  <c r="J281" i="1"/>
  <c r="K281" i="1"/>
  <c r="L281" i="1"/>
  <c r="M281" i="1"/>
  <c r="G282" i="1"/>
  <c r="H282" i="1"/>
  <c r="I282" i="1"/>
  <c r="J282" i="1"/>
  <c r="K282" i="1"/>
  <c r="L282" i="1"/>
  <c r="M282" i="1"/>
  <c r="G283" i="1"/>
  <c r="H283" i="1"/>
  <c r="I283" i="1"/>
  <c r="J283" i="1"/>
  <c r="K283" i="1"/>
  <c r="L283" i="1"/>
  <c r="M283" i="1"/>
  <c r="G285" i="1"/>
  <c r="H285" i="1"/>
  <c r="I285" i="1"/>
  <c r="J285" i="1"/>
  <c r="K285" i="1"/>
  <c r="L285" i="1"/>
  <c r="M285" i="1"/>
  <c r="G287" i="1"/>
  <c r="H287" i="1"/>
  <c r="I287" i="1"/>
  <c r="J287" i="1"/>
  <c r="K287" i="1"/>
  <c r="L287" i="1"/>
  <c r="M287" i="1"/>
  <c r="G288" i="1"/>
  <c r="H288" i="1"/>
  <c r="I288" i="1"/>
  <c r="J288" i="1"/>
  <c r="K288" i="1"/>
  <c r="L288" i="1"/>
  <c r="M288" i="1"/>
  <c r="G289" i="1"/>
  <c r="H289" i="1"/>
  <c r="I289" i="1"/>
  <c r="J289" i="1"/>
  <c r="K289" i="1"/>
  <c r="L289" i="1"/>
  <c r="M289" i="1"/>
  <c r="G290" i="1"/>
  <c r="H290" i="1"/>
  <c r="I290" i="1"/>
  <c r="J290" i="1"/>
  <c r="K290" i="1"/>
  <c r="L290" i="1"/>
  <c r="M290" i="1"/>
  <c r="G292" i="1"/>
  <c r="H292" i="1"/>
  <c r="I292" i="1"/>
  <c r="J292" i="1"/>
  <c r="K292" i="1"/>
  <c r="L292" i="1"/>
  <c r="M292" i="1"/>
  <c r="G295" i="1"/>
  <c r="H295" i="1"/>
  <c r="I295" i="1"/>
  <c r="J295" i="1"/>
  <c r="K295" i="1"/>
  <c r="L295" i="1"/>
  <c r="M295" i="1"/>
  <c r="G296" i="1"/>
  <c r="H296" i="1"/>
  <c r="I296" i="1"/>
  <c r="J296" i="1"/>
  <c r="K296" i="1"/>
  <c r="L296" i="1"/>
  <c r="M296" i="1"/>
  <c r="G297" i="1"/>
  <c r="H297" i="1"/>
  <c r="I297" i="1"/>
  <c r="J297" i="1"/>
  <c r="K297" i="1"/>
  <c r="L297" i="1"/>
  <c r="M297" i="1"/>
  <c r="G299" i="1"/>
  <c r="H299" i="1"/>
  <c r="I299" i="1"/>
  <c r="J299" i="1"/>
  <c r="K299" i="1"/>
  <c r="L299" i="1"/>
  <c r="M299" i="1"/>
  <c r="G300" i="1"/>
  <c r="H300" i="1"/>
  <c r="I300" i="1"/>
  <c r="J300" i="1"/>
  <c r="K300" i="1"/>
  <c r="L300" i="1"/>
  <c r="M300" i="1"/>
  <c r="G301" i="1"/>
  <c r="H301" i="1"/>
  <c r="I301" i="1"/>
  <c r="J301" i="1"/>
  <c r="K301" i="1"/>
  <c r="L301" i="1"/>
  <c r="M301" i="1"/>
  <c r="G302" i="1"/>
  <c r="H302" i="1"/>
  <c r="I302" i="1"/>
  <c r="J302" i="1"/>
  <c r="K302" i="1"/>
  <c r="L302" i="1"/>
  <c r="M302" i="1"/>
  <c r="G304" i="1"/>
  <c r="H304" i="1"/>
  <c r="I304" i="1"/>
  <c r="J304" i="1"/>
  <c r="K304" i="1"/>
  <c r="L304" i="1"/>
  <c r="M304" i="1"/>
  <c r="G305" i="1"/>
  <c r="H305" i="1"/>
  <c r="I305" i="1"/>
  <c r="J305" i="1"/>
  <c r="K305" i="1"/>
  <c r="L305" i="1"/>
  <c r="M305" i="1"/>
  <c r="G306" i="1"/>
  <c r="H306" i="1"/>
  <c r="I306" i="1"/>
  <c r="J306" i="1"/>
  <c r="K306" i="1"/>
  <c r="L306" i="1"/>
  <c r="M306" i="1"/>
  <c r="G307" i="1"/>
  <c r="H307" i="1"/>
  <c r="I307" i="1"/>
  <c r="J307" i="1"/>
  <c r="K307" i="1"/>
  <c r="L307" i="1"/>
  <c r="M307" i="1"/>
  <c r="G309" i="1"/>
  <c r="H309" i="1"/>
  <c r="I309" i="1"/>
  <c r="J309" i="1"/>
  <c r="K309" i="1"/>
  <c r="L309" i="1"/>
  <c r="M309" i="1"/>
  <c r="G311" i="1"/>
  <c r="H311" i="1"/>
  <c r="I311" i="1"/>
  <c r="J311" i="1"/>
  <c r="K311" i="1"/>
  <c r="L311" i="1"/>
  <c r="M311" i="1"/>
  <c r="G312" i="1"/>
  <c r="H312" i="1"/>
  <c r="I312" i="1"/>
  <c r="J312" i="1"/>
  <c r="K312" i="1"/>
  <c r="L312" i="1"/>
  <c r="M312" i="1"/>
  <c r="G313" i="1"/>
  <c r="H313" i="1"/>
  <c r="I313" i="1"/>
  <c r="J313" i="1"/>
  <c r="K313" i="1"/>
  <c r="L313" i="1"/>
  <c r="M313" i="1"/>
  <c r="G314" i="1"/>
  <c r="H314" i="1"/>
  <c r="I314" i="1"/>
  <c r="J314" i="1"/>
  <c r="K314" i="1"/>
  <c r="L314" i="1"/>
  <c r="M314" i="1"/>
  <c r="G317" i="1"/>
  <c r="H317" i="1"/>
  <c r="I317" i="1"/>
  <c r="J317" i="1"/>
  <c r="K317" i="1"/>
  <c r="L317" i="1"/>
  <c r="M317" i="1"/>
  <c r="G318" i="1"/>
  <c r="H318" i="1"/>
  <c r="I318" i="1"/>
  <c r="J318" i="1"/>
  <c r="K318" i="1"/>
  <c r="L318" i="1"/>
  <c r="M318" i="1"/>
  <c r="G319" i="1"/>
  <c r="H319" i="1"/>
  <c r="I319" i="1"/>
  <c r="J319" i="1"/>
  <c r="K319" i="1"/>
  <c r="L319" i="1"/>
  <c r="M319" i="1"/>
  <c r="G320" i="1"/>
  <c r="H320" i="1"/>
  <c r="I320" i="1"/>
  <c r="J320" i="1"/>
  <c r="K320" i="1"/>
  <c r="L320" i="1"/>
  <c r="M320" i="1"/>
  <c r="G321" i="1"/>
  <c r="H321" i="1"/>
  <c r="I321" i="1"/>
  <c r="J321" i="1"/>
  <c r="K321" i="1"/>
  <c r="L321" i="1"/>
  <c r="M321" i="1"/>
  <c r="G322" i="1"/>
  <c r="H322" i="1"/>
  <c r="I322" i="1"/>
  <c r="J322" i="1"/>
  <c r="K322" i="1"/>
  <c r="L322" i="1"/>
  <c r="M322" i="1"/>
  <c r="G323" i="1"/>
  <c r="H323" i="1"/>
  <c r="I323" i="1"/>
  <c r="J323" i="1"/>
  <c r="K323" i="1"/>
  <c r="L323" i="1"/>
  <c r="M323" i="1"/>
  <c r="G324" i="1"/>
  <c r="H324" i="1"/>
  <c r="I324" i="1"/>
  <c r="J324" i="1"/>
  <c r="K324" i="1"/>
  <c r="L324" i="1"/>
  <c r="M324" i="1"/>
  <c r="G326" i="1"/>
  <c r="H326" i="1"/>
  <c r="I326" i="1"/>
  <c r="J326" i="1"/>
  <c r="K326" i="1"/>
  <c r="L326" i="1"/>
  <c r="M326" i="1"/>
  <c r="G327" i="1"/>
  <c r="H327" i="1"/>
  <c r="I327" i="1"/>
  <c r="J327" i="1"/>
  <c r="K327" i="1"/>
  <c r="L327" i="1"/>
  <c r="M327" i="1"/>
  <c r="G328" i="1"/>
  <c r="H328" i="1"/>
  <c r="I328" i="1"/>
  <c r="J328" i="1"/>
  <c r="K328" i="1"/>
  <c r="L328" i="1"/>
  <c r="M328" i="1"/>
  <c r="G330" i="1"/>
  <c r="H330" i="1"/>
  <c r="I330" i="1"/>
  <c r="J330" i="1"/>
  <c r="K330" i="1"/>
  <c r="L330" i="1"/>
  <c r="M330" i="1"/>
  <c r="G331" i="1"/>
  <c r="H331" i="1"/>
  <c r="I331" i="1"/>
  <c r="J331" i="1"/>
  <c r="K331" i="1"/>
  <c r="L331" i="1"/>
  <c r="M331" i="1"/>
  <c r="G332" i="1"/>
  <c r="H332" i="1"/>
  <c r="I332" i="1"/>
  <c r="J332" i="1"/>
  <c r="K332" i="1"/>
  <c r="L332" i="1"/>
  <c r="M332" i="1"/>
  <c r="G333" i="1"/>
  <c r="H333" i="1"/>
  <c r="I333" i="1"/>
  <c r="J333" i="1"/>
  <c r="K333" i="1"/>
  <c r="L333" i="1"/>
  <c r="M333" i="1"/>
  <c r="G334" i="1"/>
  <c r="H334" i="1"/>
  <c r="I334" i="1"/>
  <c r="J334" i="1"/>
  <c r="K334" i="1"/>
  <c r="L334" i="1"/>
  <c r="M334" i="1"/>
  <c r="G335" i="1"/>
  <c r="H335" i="1"/>
  <c r="I335" i="1"/>
  <c r="J335" i="1"/>
  <c r="K335" i="1"/>
  <c r="L335" i="1"/>
  <c r="M335" i="1"/>
  <c r="G336" i="1"/>
  <c r="H336" i="1"/>
  <c r="I336" i="1"/>
  <c r="J336" i="1"/>
  <c r="K336" i="1"/>
  <c r="L336" i="1"/>
  <c r="M336" i="1"/>
  <c r="G339" i="1"/>
  <c r="H339" i="1"/>
  <c r="I339" i="1"/>
  <c r="J339" i="1"/>
  <c r="K339" i="1"/>
  <c r="L339" i="1"/>
  <c r="M339" i="1"/>
  <c r="G342" i="1"/>
  <c r="H342" i="1"/>
  <c r="I342" i="1"/>
  <c r="J342" i="1"/>
  <c r="K342" i="1"/>
  <c r="L342" i="1"/>
  <c r="M342" i="1"/>
  <c r="G344" i="1"/>
  <c r="H344" i="1"/>
  <c r="I344" i="1"/>
  <c r="J344" i="1"/>
  <c r="K344" i="1"/>
  <c r="L344" i="1"/>
  <c r="M344" i="1"/>
  <c r="G347" i="1"/>
  <c r="H347" i="1"/>
  <c r="I347" i="1"/>
  <c r="J347" i="1"/>
  <c r="K347" i="1"/>
  <c r="L347" i="1"/>
  <c r="M347" i="1"/>
  <c r="G349" i="1"/>
  <c r="H349" i="1"/>
  <c r="I349" i="1"/>
  <c r="J349" i="1"/>
  <c r="K349" i="1"/>
  <c r="L349" i="1"/>
  <c r="M349" i="1"/>
  <c r="G350" i="1"/>
  <c r="H350" i="1"/>
  <c r="I350" i="1"/>
  <c r="J350" i="1"/>
  <c r="K350" i="1"/>
  <c r="L350" i="1"/>
  <c r="M350" i="1"/>
  <c r="G352" i="1"/>
  <c r="H352" i="1"/>
  <c r="I352" i="1"/>
  <c r="J352" i="1"/>
  <c r="K352" i="1"/>
  <c r="L352" i="1"/>
  <c r="M352" i="1"/>
  <c r="G353" i="1"/>
  <c r="H353" i="1"/>
  <c r="I353" i="1"/>
  <c r="J353" i="1"/>
  <c r="K353" i="1"/>
  <c r="L353" i="1"/>
  <c r="M353" i="1"/>
  <c r="G354" i="1"/>
  <c r="H354" i="1"/>
  <c r="I354" i="1"/>
  <c r="J354" i="1"/>
  <c r="K354" i="1"/>
  <c r="L354" i="1"/>
  <c r="M354" i="1"/>
  <c r="G355" i="1"/>
  <c r="H355" i="1"/>
  <c r="I355" i="1"/>
  <c r="J355" i="1"/>
  <c r="K355" i="1"/>
  <c r="L355" i="1"/>
  <c r="M355" i="1"/>
  <c r="G357" i="1"/>
  <c r="H357" i="1"/>
  <c r="I357" i="1"/>
  <c r="J357" i="1"/>
  <c r="K357" i="1"/>
  <c r="L357" i="1"/>
  <c r="M357" i="1"/>
  <c r="G358" i="1"/>
  <c r="H358" i="1"/>
  <c r="I358" i="1"/>
  <c r="J358" i="1"/>
  <c r="K358" i="1"/>
  <c r="L358" i="1"/>
  <c r="M358" i="1"/>
  <c r="G361" i="1"/>
  <c r="H361" i="1"/>
  <c r="I361" i="1"/>
  <c r="J361" i="1"/>
  <c r="K361" i="1"/>
  <c r="L361" i="1"/>
  <c r="M361" i="1"/>
  <c r="G362" i="1"/>
  <c r="H362" i="1"/>
  <c r="I362" i="1"/>
  <c r="J362" i="1"/>
  <c r="K362" i="1"/>
  <c r="L362" i="1"/>
  <c r="M362" i="1"/>
  <c r="G363" i="1"/>
  <c r="H363" i="1"/>
  <c r="I363" i="1"/>
  <c r="J363" i="1"/>
  <c r="K363" i="1"/>
  <c r="L363" i="1"/>
  <c r="M363" i="1"/>
  <c r="G365" i="1"/>
  <c r="H365" i="1"/>
  <c r="I365" i="1"/>
  <c r="J365" i="1"/>
  <c r="K365" i="1"/>
  <c r="L365" i="1"/>
  <c r="M365" i="1"/>
  <c r="G367" i="1"/>
  <c r="H367" i="1"/>
  <c r="I367" i="1"/>
  <c r="J367" i="1"/>
  <c r="K367" i="1"/>
  <c r="L367" i="1"/>
  <c r="M367" i="1"/>
  <c r="G370" i="1"/>
  <c r="H370" i="1"/>
  <c r="I370" i="1"/>
  <c r="J370" i="1"/>
  <c r="K370" i="1"/>
  <c r="L370" i="1"/>
  <c r="M370" i="1"/>
  <c r="G371" i="1"/>
  <c r="H371" i="1"/>
  <c r="I371" i="1"/>
  <c r="J371" i="1"/>
  <c r="K371" i="1"/>
  <c r="L371" i="1"/>
  <c r="M371" i="1"/>
  <c r="G372" i="1"/>
  <c r="H372" i="1"/>
  <c r="I372" i="1"/>
  <c r="J372" i="1"/>
  <c r="K372" i="1"/>
  <c r="L372" i="1"/>
  <c r="M372" i="1"/>
  <c r="G374" i="1"/>
  <c r="H374" i="1"/>
  <c r="I374" i="1"/>
  <c r="J374" i="1"/>
  <c r="K374" i="1"/>
  <c r="L374" i="1"/>
  <c r="M374" i="1"/>
  <c r="G375" i="1"/>
  <c r="H375" i="1"/>
  <c r="I375" i="1"/>
  <c r="J375" i="1"/>
  <c r="K375" i="1"/>
  <c r="L375" i="1"/>
  <c r="M375" i="1"/>
  <c r="G376" i="1"/>
  <c r="H376" i="1"/>
  <c r="I376" i="1"/>
  <c r="J376" i="1"/>
  <c r="K376" i="1"/>
  <c r="L376" i="1"/>
  <c r="M376" i="1"/>
  <c r="G377" i="1"/>
  <c r="H377" i="1"/>
  <c r="I377" i="1"/>
  <c r="J377" i="1"/>
  <c r="K377" i="1"/>
  <c r="L377" i="1"/>
  <c r="M377" i="1"/>
  <c r="G379" i="1"/>
  <c r="H379" i="1"/>
  <c r="I379" i="1"/>
  <c r="J379" i="1"/>
  <c r="K379" i="1"/>
  <c r="L379" i="1"/>
  <c r="M379" i="1"/>
  <c r="G380" i="1"/>
  <c r="H380" i="1"/>
  <c r="I380" i="1"/>
  <c r="J380" i="1"/>
  <c r="K380" i="1"/>
  <c r="L380" i="1"/>
  <c r="M380" i="1"/>
  <c r="G382" i="1"/>
  <c r="H382" i="1"/>
  <c r="I382" i="1"/>
  <c r="J382" i="1"/>
  <c r="K382" i="1"/>
  <c r="L382" i="1"/>
  <c r="M382" i="1"/>
  <c r="G384" i="1"/>
  <c r="H384" i="1"/>
  <c r="I384" i="1"/>
  <c r="J384" i="1"/>
  <c r="K384" i="1"/>
  <c r="L384" i="1"/>
  <c r="M384" i="1"/>
  <c r="G385" i="1"/>
  <c r="H385" i="1"/>
  <c r="I385" i="1"/>
  <c r="J385" i="1"/>
  <c r="K385" i="1"/>
  <c r="L385" i="1"/>
  <c r="M385" i="1"/>
  <c r="G386" i="1"/>
  <c r="H386" i="1"/>
  <c r="I386" i="1"/>
  <c r="J386" i="1"/>
  <c r="K386" i="1"/>
  <c r="L386" i="1"/>
  <c r="M386" i="1"/>
  <c r="G387" i="1"/>
  <c r="H387" i="1"/>
  <c r="I387" i="1"/>
  <c r="J387" i="1"/>
  <c r="K387" i="1"/>
  <c r="L387" i="1"/>
  <c r="M387" i="1"/>
  <c r="G389" i="1"/>
  <c r="H389" i="1"/>
  <c r="I389" i="1"/>
  <c r="J389" i="1"/>
  <c r="K389" i="1"/>
  <c r="L389" i="1"/>
  <c r="M389" i="1"/>
  <c r="G392" i="1"/>
  <c r="H392" i="1"/>
  <c r="I392" i="1"/>
  <c r="J392" i="1"/>
  <c r="K392" i="1"/>
  <c r="L392" i="1"/>
  <c r="M392" i="1"/>
  <c r="G393" i="1"/>
  <c r="H393" i="1"/>
  <c r="I393" i="1"/>
  <c r="J393" i="1"/>
  <c r="K393" i="1"/>
  <c r="L393" i="1"/>
  <c r="M393" i="1"/>
  <c r="G395" i="1"/>
  <c r="H395" i="1"/>
  <c r="I395" i="1"/>
  <c r="J395" i="1"/>
  <c r="K395" i="1"/>
  <c r="L395" i="1"/>
  <c r="M395" i="1"/>
  <c r="G397" i="1"/>
  <c r="H397" i="1"/>
  <c r="I397" i="1"/>
  <c r="J397" i="1"/>
  <c r="K397" i="1"/>
  <c r="L397" i="1"/>
  <c r="M397" i="1"/>
  <c r="G398" i="1"/>
  <c r="H398" i="1"/>
  <c r="I398" i="1"/>
  <c r="J398" i="1"/>
  <c r="K398" i="1"/>
  <c r="L398" i="1"/>
  <c r="M398" i="1"/>
  <c r="G400" i="1"/>
  <c r="H400" i="1"/>
  <c r="I400" i="1"/>
  <c r="J400" i="1"/>
  <c r="K400" i="1"/>
  <c r="L400" i="1"/>
  <c r="M400" i="1"/>
  <c r="G401" i="1"/>
  <c r="H401" i="1"/>
  <c r="I401" i="1"/>
  <c r="J401" i="1"/>
  <c r="K401" i="1"/>
  <c r="L401" i="1"/>
  <c r="M401" i="1"/>
  <c r="G404" i="1"/>
  <c r="H404" i="1"/>
  <c r="I404" i="1"/>
  <c r="J404" i="1"/>
  <c r="K404" i="1"/>
  <c r="L404" i="1"/>
  <c r="M404" i="1"/>
  <c r="G405" i="1"/>
  <c r="H405" i="1"/>
  <c r="I405" i="1"/>
  <c r="J405" i="1"/>
  <c r="K405" i="1"/>
  <c r="L405" i="1"/>
  <c r="M405" i="1"/>
  <c r="G406" i="1"/>
  <c r="H406" i="1"/>
  <c r="I406" i="1"/>
  <c r="J406" i="1"/>
  <c r="K406" i="1"/>
  <c r="L406" i="1"/>
  <c r="M406" i="1"/>
  <c r="G408" i="1"/>
  <c r="H408" i="1"/>
  <c r="I408" i="1"/>
  <c r="J408" i="1"/>
  <c r="K408" i="1"/>
  <c r="L408" i="1"/>
  <c r="M408" i="1"/>
  <c r="G409" i="1"/>
  <c r="H409" i="1"/>
  <c r="I409" i="1"/>
  <c r="J409" i="1"/>
  <c r="K409" i="1"/>
  <c r="L409" i="1"/>
  <c r="M409" i="1"/>
  <c r="G410" i="1"/>
  <c r="H410" i="1"/>
  <c r="I410" i="1"/>
  <c r="J410" i="1"/>
  <c r="K410" i="1"/>
  <c r="L410" i="1"/>
  <c r="M410" i="1"/>
  <c r="G411" i="1"/>
  <c r="H411" i="1"/>
  <c r="I411" i="1"/>
  <c r="J411" i="1"/>
  <c r="K411" i="1"/>
  <c r="L411" i="1"/>
  <c r="M411" i="1"/>
  <c r="G413" i="1"/>
  <c r="H413" i="1"/>
  <c r="I413" i="1"/>
  <c r="J413" i="1"/>
  <c r="K413" i="1"/>
  <c r="L413" i="1"/>
  <c r="M413" i="1"/>
  <c r="G414" i="1"/>
  <c r="H414" i="1"/>
  <c r="I414" i="1"/>
  <c r="J414" i="1"/>
  <c r="K414" i="1"/>
  <c r="L414" i="1"/>
  <c r="M414" i="1"/>
  <c r="G416" i="1"/>
  <c r="H416" i="1"/>
  <c r="I416" i="1"/>
  <c r="J416" i="1"/>
  <c r="K416" i="1"/>
  <c r="L416" i="1"/>
  <c r="M416" i="1"/>
  <c r="G418" i="1"/>
  <c r="H418" i="1"/>
  <c r="I418" i="1"/>
  <c r="J418" i="1"/>
  <c r="K418" i="1"/>
  <c r="L418" i="1"/>
  <c r="M418" i="1"/>
  <c r="G419" i="1"/>
  <c r="H419" i="1"/>
  <c r="I419" i="1"/>
  <c r="J419" i="1"/>
  <c r="K419" i="1"/>
  <c r="L419" i="1"/>
  <c r="M419" i="1"/>
  <c r="G420" i="1"/>
  <c r="H420" i="1"/>
  <c r="I420" i="1"/>
  <c r="J420" i="1"/>
  <c r="K420" i="1"/>
  <c r="L420" i="1"/>
  <c r="M420" i="1"/>
  <c r="G421" i="1"/>
  <c r="H421" i="1"/>
  <c r="I421" i="1"/>
  <c r="J421" i="1"/>
  <c r="K421" i="1"/>
  <c r="L421" i="1"/>
  <c r="M421" i="1"/>
  <c r="G423" i="1"/>
  <c r="H423" i="1"/>
  <c r="I423" i="1"/>
  <c r="J423" i="1"/>
  <c r="K423" i="1"/>
  <c r="L423" i="1"/>
  <c r="M423" i="1"/>
  <c r="G427" i="1"/>
  <c r="H427" i="1"/>
  <c r="I427" i="1"/>
  <c r="J427" i="1"/>
  <c r="K427" i="1"/>
  <c r="L427" i="1"/>
  <c r="M427" i="1"/>
  <c r="G429" i="1"/>
  <c r="H429" i="1"/>
  <c r="I429" i="1"/>
  <c r="J429" i="1"/>
  <c r="K429" i="1"/>
  <c r="L429" i="1"/>
  <c r="M429" i="1"/>
  <c r="G432" i="1"/>
  <c r="H432" i="1"/>
  <c r="I432" i="1"/>
  <c r="J432" i="1"/>
  <c r="K432" i="1"/>
  <c r="L432" i="1"/>
  <c r="M432" i="1"/>
  <c r="G434" i="1"/>
  <c r="H434" i="1"/>
  <c r="I434" i="1"/>
  <c r="J434" i="1"/>
  <c r="K434" i="1"/>
  <c r="L434" i="1"/>
  <c r="M434" i="1"/>
  <c r="G435" i="1"/>
  <c r="H435" i="1"/>
  <c r="I435" i="1"/>
  <c r="J435" i="1"/>
  <c r="K435" i="1"/>
  <c r="L435" i="1"/>
  <c r="M435" i="1"/>
  <c r="G437" i="1"/>
  <c r="H437" i="1"/>
  <c r="I437" i="1"/>
  <c r="J437" i="1"/>
  <c r="K437" i="1"/>
  <c r="L437" i="1"/>
  <c r="M437" i="1"/>
  <c r="G438" i="1"/>
  <c r="H438" i="1"/>
  <c r="I438" i="1"/>
  <c r="J438" i="1"/>
  <c r="K438" i="1"/>
  <c r="L438" i="1"/>
  <c r="M438" i="1"/>
  <c r="G440" i="1"/>
  <c r="H440" i="1"/>
  <c r="I440" i="1"/>
  <c r="J440" i="1"/>
  <c r="K440" i="1"/>
  <c r="L440" i="1"/>
  <c r="M440" i="1"/>
  <c r="G442" i="1"/>
  <c r="H442" i="1"/>
  <c r="I442" i="1"/>
  <c r="J442" i="1"/>
  <c r="K442" i="1"/>
  <c r="L442" i="1"/>
  <c r="M442" i="1"/>
  <c r="G444" i="1"/>
  <c r="H444" i="1"/>
  <c r="I444" i="1"/>
  <c r="J444" i="1"/>
  <c r="K444" i="1"/>
  <c r="L444" i="1"/>
  <c r="M444" i="1"/>
  <c r="G446" i="1"/>
  <c r="H446" i="1"/>
  <c r="I446" i="1"/>
  <c r="J446" i="1"/>
  <c r="K446" i="1"/>
  <c r="L446" i="1"/>
  <c r="M446" i="1"/>
  <c r="G447" i="1"/>
  <c r="H447" i="1"/>
  <c r="I447" i="1"/>
  <c r="J447" i="1"/>
  <c r="K447" i="1"/>
  <c r="L447" i="1"/>
  <c r="M447" i="1"/>
  <c r="G448" i="1"/>
  <c r="H448" i="1"/>
  <c r="I448" i="1"/>
  <c r="J448" i="1"/>
  <c r="K448" i="1"/>
  <c r="L448" i="1"/>
  <c r="M448" i="1"/>
  <c r="G449" i="1"/>
  <c r="H449" i="1"/>
  <c r="I449" i="1"/>
  <c r="J449" i="1"/>
  <c r="K449" i="1"/>
  <c r="L449" i="1"/>
  <c r="M449" i="1"/>
  <c r="G450" i="1"/>
  <c r="H450" i="1"/>
  <c r="I450" i="1"/>
  <c r="J450" i="1"/>
  <c r="K450" i="1"/>
  <c r="L450" i="1"/>
  <c r="M450" i="1"/>
  <c r="G451" i="1"/>
  <c r="H451" i="1"/>
  <c r="I451" i="1"/>
  <c r="J451" i="1"/>
  <c r="K451" i="1"/>
  <c r="L451" i="1"/>
  <c r="M451" i="1"/>
  <c r="G455" i="1"/>
  <c r="H455" i="1"/>
  <c r="I455" i="1"/>
  <c r="J455" i="1"/>
  <c r="K455" i="1"/>
  <c r="L455" i="1"/>
  <c r="M455" i="1"/>
  <c r="G457" i="1"/>
  <c r="H457" i="1"/>
  <c r="I457" i="1"/>
  <c r="J457" i="1"/>
  <c r="K457" i="1"/>
  <c r="L457" i="1"/>
  <c r="M457" i="1"/>
  <c r="G459" i="1"/>
  <c r="H459" i="1"/>
  <c r="I459" i="1"/>
  <c r="J459" i="1"/>
  <c r="K459" i="1"/>
  <c r="L459" i="1"/>
  <c r="M459" i="1"/>
  <c r="G460" i="1"/>
  <c r="H460" i="1"/>
  <c r="I460" i="1"/>
  <c r="J460" i="1"/>
  <c r="K460" i="1"/>
  <c r="L460" i="1"/>
  <c r="M460" i="1"/>
  <c r="G461" i="1"/>
  <c r="H461" i="1"/>
  <c r="I461" i="1"/>
  <c r="J461" i="1"/>
  <c r="K461" i="1"/>
  <c r="L461" i="1"/>
  <c r="M461" i="1"/>
  <c r="G462" i="1"/>
  <c r="H462" i="1"/>
  <c r="I462" i="1"/>
  <c r="J462" i="1"/>
  <c r="K462" i="1"/>
  <c r="L462" i="1"/>
  <c r="M462" i="1"/>
  <c r="G463" i="1"/>
  <c r="H463" i="1"/>
  <c r="I463" i="1"/>
  <c r="J463" i="1"/>
  <c r="K463" i="1"/>
  <c r="L463" i="1"/>
  <c r="M463" i="1"/>
  <c r="G464" i="1"/>
  <c r="H464" i="1"/>
  <c r="I464" i="1"/>
  <c r="J464" i="1"/>
  <c r="K464" i="1"/>
  <c r="L464" i="1"/>
  <c r="M464" i="1"/>
  <c r="G466" i="1"/>
  <c r="H466" i="1"/>
  <c r="I466" i="1"/>
  <c r="J466" i="1"/>
  <c r="K466" i="1"/>
  <c r="L466" i="1"/>
  <c r="M466" i="1"/>
  <c r="G467" i="1"/>
  <c r="H467" i="1"/>
  <c r="I467" i="1"/>
  <c r="J467" i="1"/>
  <c r="K467" i="1"/>
  <c r="L467" i="1"/>
  <c r="M467" i="1"/>
  <c r="G468" i="1"/>
  <c r="H468" i="1"/>
  <c r="I468" i="1"/>
  <c r="J468" i="1"/>
  <c r="K468" i="1"/>
  <c r="L468" i="1"/>
  <c r="M468" i="1"/>
  <c r="G469" i="1"/>
  <c r="H469" i="1"/>
  <c r="I469" i="1"/>
  <c r="J469" i="1"/>
  <c r="K469" i="1"/>
  <c r="L469" i="1"/>
  <c r="M469" i="1"/>
  <c r="G470" i="1"/>
  <c r="H470" i="1"/>
  <c r="I470" i="1"/>
  <c r="J470" i="1"/>
  <c r="K470" i="1"/>
  <c r="L470" i="1"/>
  <c r="M470" i="1"/>
  <c r="G471" i="1"/>
  <c r="H471" i="1"/>
  <c r="I471" i="1"/>
  <c r="J471" i="1"/>
  <c r="K471" i="1"/>
  <c r="L471" i="1"/>
  <c r="M471" i="1"/>
  <c r="G474" i="1"/>
  <c r="H474" i="1"/>
  <c r="I474" i="1"/>
  <c r="J474" i="1"/>
  <c r="K474" i="1"/>
  <c r="L474" i="1"/>
  <c r="M474" i="1"/>
  <c r="G476" i="1"/>
  <c r="H476" i="1"/>
  <c r="I476" i="1"/>
  <c r="J476" i="1"/>
  <c r="K476" i="1"/>
  <c r="L476" i="1"/>
  <c r="M476" i="1"/>
  <c r="G478" i="1"/>
  <c r="H478" i="1"/>
  <c r="I478" i="1"/>
  <c r="J478" i="1"/>
  <c r="K478" i="1"/>
  <c r="L478" i="1"/>
  <c r="M478" i="1"/>
  <c r="G480" i="1"/>
  <c r="H480" i="1"/>
  <c r="I480" i="1"/>
  <c r="J480" i="1"/>
  <c r="K480" i="1"/>
  <c r="L480" i="1"/>
  <c r="M480" i="1"/>
  <c r="G483" i="1"/>
  <c r="H483" i="1"/>
  <c r="I483" i="1"/>
  <c r="J483" i="1"/>
  <c r="K483" i="1"/>
  <c r="L483" i="1"/>
  <c r="M483" i="1"/>
  <c r="G484" i="1"/>
  <c r="H484" i="1"/>
  <c r="I484" i="1"/>
  <c r="J484" i="1"/>
  <c r="K484" i="1"/>
  <c r="L484" i="1"/>
  <c r="M484" i="1"/>
  <c r="G485" i="1"/>
  <c r="H485" i="1"/>
  <c r="I485" i="1"/>
  <c r="J485" i="1"/>
  <c r="K485" i="1"/>
  <c r="L485" i="1"/>
  <c r="M485" i="1"/>
  <c r="G486" i="1"/>
  <c r="H486" i="1"/>
  <c r="I486" i="1"/>
  <c r="J486" i="1"/>
  <c r="K486" i="1"/>
  <c r="L486" i="1"/>
  <c r="M486" i="1"/>
  <c r="G487" i="1"/>
  <c r="H487" i="1"/>
  <c r="I487" i="1"/>
  <c r="J487" i="1"/>
  <c r="K487" i="1"/>
  <c r="L487" i="1"/>
  <c r="M487" i="1"/>
  <c r="G488" i="1"/>
  <c r="H488" i="1"/>
  <c r="I488" i="1"/>
  <c r="J488" i="1"/>
  <c r="K488" i="1"/>
  <c r="L488" i="1"/>
  <c r="M488" i="1"/>
  <c r="G489" i="1"/>
  <c r="H489" i="1"/>
  <c r="I489" i="1"/>
  <c r="J489" i="1"/>
  <c r="K489" i="1"/>
  <c r="L489" i="1"/>
  <c r="M489" i="1"/>
  <c r="G490" i="1"/>
  <c r="H490" i="1"/>
  <c r="I490" i="1"/>
  <c r="J490" i="1"/>
  <c r="K490" i="1"/>
  <c r="L490" i="1"/>
  <c r="M490" i="1"/>
  <c r="G491" i="1"/>
  <c r="H491" i="1"/>
  <c r="I491" i="1"/>
  <c r="J491" i="1"/>
  <c r="K491" i="1"/>
  <c r="L491" i="1"/>
  <c r="M491" i="1"/>
  <c r="G492" i="1"/>
  <c r="H492" i="1"/>
  <c r="I492" i="1"/>
  <c r="J492" i="1"/>
  <c r="K492" i="1"/>
  <c r="L492" i="1"/>
  <c r="M492" i="1"/>
  <c r="G493" i="1"/>
  <c r="H493" i="1"/>
  <c r="I493" i="1"/>
  <c r="J493" i="1"/>
  <c r="K493" i="1"/>
  <c r="L493" i="1"/>
  <c r="M493" i="1"/>
  <c r="G494" i="1"/>
  <c r="H494" i="1"/>
  <c r="I494" i="1"/>
  <c r="J494" i="1"/>
  <c r="K494" i="1"/>
  <c r="L494" i="1"/>
  <c r="M494" i="1"/>
  <c r="G495" i="1"/>
  <c r="H495" i="1"/>
  <c r="I495" i="1"/>
  <c r="J495" i="1"/>
  <c r="K495" i="1"/>
  <c r="L495" i="1"/>
  <c r="M495" i="1"/>
  <c r="G496" i="1"/>
  <c r="H496" i="1"/>
  <c r="I496" i="1"/>
  <c r="J496" i="1"/>
  <c r="K496" i="1"/>
  <c r="L496" i="1"/>
  <c r="M496" i="1"/>
  <c r="G497" i="1"/>
  <c r="H497" i="1"/>
  <c r="I497" i="1"/>
  <c r="J497" i="1"/>
  <c r="K497" i="1"/>
  <c r="L497" i="1"/>
  <c r="M497" i="1"/>
  <c r="G498" i="1"/>
  <c r="H498" i="1"/>
  <c r="I498" i="1"/>
  <c r="J498" i="1"/>
  <c r="K498" i="1"/>
  <c r="L498" i="1"/>
  <c r="M498" i="1"/>
  <c r="G499" i="1"/>
  <c r="H499" i="1"/>
  <c r="I499" i="1"/>
  <c r="J499" i="1"/>
  <c r="K499" i="1"/>
  <c r="L499" i="1"/>
  <c r="M499" i="1"/>
  <c r="G501" i="1"/>
  <c r="H501" i="1"/>
  <c r="I501" i="1"/>
  <c r="J501" i="1"/>
  <c r="K501" i="1"/>
  <c r="L501" i="1"/>
  <c r="M501" i="1"/>
  <c r="G502" i="1"/>
  <c r="H502" i="1"/>
  <c r="I502" i="1"/>
  <c r="J502" i="1"/>
  <c r="K502" i="1"/>
  <c r="L502" i="1"/>
  <c r="M502" i="1"/>
  <c r="G503" i="1"/>
  <c r="H503" i="1"/>
  <c r="I503" i="1"/>
  <c r="J503" i="1"/>
  <c r="K503" i="1"/>
  <c r="L503" i="1"/>
  <c r="M503" i="1"/>
  <c r="G504" i="1"/>
  <c r="H504" i="1"/>
  <c r="I504" i="1"/>
  <c r="J504" i="1"/>
  <c r="K504" i="1"/>
  <c r="L504" i="1"/>
  <c r="M504" i="1"/>
  <c r="G505" i="1"/>
  <c r="H505" i="1"/>
  <c r="I505" i="1"/>
  <c r="J505" i="1"/>
  <c r="K505" i="1"/>
  <c r="L505" i="1"/>
  <c r="M505" i="1"/>
  <c r="G507" i="1"/>
  <c r="H507" i="1"/>
  <c r="I507" i="1"/>
  <c r="J507" i="1"/>
  <c r="K507" i="1"/>
  <c r="L507" i="1"/>
  <c r="M507" i="1"/>
  <c r="G509" i="1"/>
  <c r="H509" i="1"/>
  <c r="I509" i="1"/>
  <c r="J509" i="1"/>
  <c r="K509" i="1"/>
  <c r="L509" i="1"/>
  <c r="M509" i="1"/>
  <c r="G511" i="1"/>
  <c r="H511" i="1"/>
  <c r="I511" i="1"/>
  <c r="J511" i="1"/>
  <c r="K511" i="1"/>
  <c r="L511" i="1"/>
  <c r="M511" i="1"/>
  <c r="G512" i="1"/>
  <c r="H512" i="1"/>
  <c r="I512" i="1"/>
  <c r="J512" i="1"/>
  <c r="K512" i="1"/>
  <c r="L512" i="1"/>
  <c r="M512" i="1"/>
  <c r="G515" i="1"/>
  <c r="H515" i="1"/>
  <c r="I515" i="1"/>
  <c r="J515" i="1"/>
  <c r="K515" i="1"/>
  <c r="L515" i="1"/>
  <c r="M515" i="1"/>
  <c r="G516" i="1"/>
  <c r="H516" i="1"/>
  <c r="I516" i="1"/>
  <c r="J516" i="1"/>
  <c r="K516" i="1"/>
  <c r="L516" i="1"/>
  <c r="M516" i="1"/>
  <c r="G518" i="1"/>
  <c r="H518" i="1"/>
  <c r="I518" i="1"/>
  <c r="J518" i="1"/>
  <c r="K518" i="1"/>
  <c r="L518" i="1"/>
  <c r="M518" i="1"/>
  <c r="G519" i="1"/>
  <c r="H519" i="1"/>
  <c r="I519" i="1"/>
  <c r="J519" i="1"/>
  <c r="K519" i="1"/>
  <c r="L519" i="1"/>
  <c r="M519" i="1"/>
  <c r="G520" i="1"/>
  <c r="H520" i="1"/>
  <c r="I520" i="1"/>
  <c r="J520" i="1"/>
  <c r="K520" i="1"/>
  <c r="L520" i="1"/>
  <c r="M520" i="1"/>
  <c r="G522" i="1"/>
  <c r="H522" i="1"/>
  <c r="I522" i="1"/>
  <c r="J522" i="1"/>
  <c r="K522" i="1"/>
  <c r="L522" i="1"/>
  <c r="M522" i="1"/>
  <c r="G525" i="1"/>
  <c r="H525" i="1"/>
  <c r="I525" i="1"/>
  <c r="J525" i="1"/>
  <c r="K525" i="1"/>
  <c r="L525" i="1"/>
  <c r="M525" i="1"/>
  <c r="G527" i="1"/>
  <c r="H527" i="1"/>
  <c r="I527" i="1"/>
  <c r="J527" i="1"/>
  <c r="K527" i="1"/>
  <c r="L527" i="1"/>
  <c r="M527" i="1"/>
  <c r="G528" i="1"/>
  <c r="H528" i="1"/>
  <c r="I528" i="1"/>
  <c r="J528" i="1"/>
  <c r="K528" i="1"/>
  <c r="L528" i="1"/>
  <c r="M528" i="1"/>
  <c r="G530" i="1"/>
  <c r="H530" i="1"/>
  <c r="I530" i="1"/>
  <c r="J530" i="1"/>
  <c r="K530" i="1"/>
  <c r="L530" i="1"/>
  <c r="M530" i="1"/>
  <c r="G531" i="1"/>
  <c r="H531" i="1"/>
  <c r="I531" i="1"/>
  <c r="J531" i="1"/>
  <c r="K531" i="1"/>
  <c r="L531" i="1"/>
  <c r="M531" i="1"/>
  <c r="G533" i="1"/>
  <c r="H533" i="1"/>
  <c r="I533" i="1"/>
  <c r="J533" i="1"/>
  <c r="K533" i="1"/>
  <c r="L533" i="1"/>
  <c r="M533" i="1"/>
  <c r="G535" i="1"/>
  <c r="H535" i="1"/>
  <c r="I535" i="1"/>
  <c r="J535" i="1"/>
  <c r="K535" i="1"/>
  <c r="L535" i="1"/>
  <c r="M535" i="1"/>
  <c r="G536" i="1"/>
  <c r="H536" i="1"/>
  <c r="I536" i="1"/>
  <c r="J536" i="1"/>
  <c r="K536" i="1"/>
  <c r="L536" i="1"/>
  <c r="M536" i="1"/>
  <c r="G538" i="1"/>
  <c r="H538" i="1"/>
  <c r="I538" i="1"/>
  <c r="J538" i="1"/>
  <c r="K538" i="1"/>
  <c r="L538" i="1"/>
  <c r="M538" i="1"/>
  <c r="G540" i="1"/>
  <c r="H540" i="1"/>
  <c r="I540" i="1"/>
  <c r="J540" i="1"/>
  <c r="K540" i="1"/>
  <c r="L540" i="1"/>
  <c r="M540" i="1"/>
  <c r="G541" i="1"/>
  <c r="H541" i="1"/>
  <c r="I541" i="1"/>
  <c r="J541" i="1"/>
  <c r="K541" i="1"/>
  <c r="L541" i="1"/>
  <c r="M541" i="1"/>
  <c r="G543" i="1"/>
  <c r="H543" i="1"/>
  <c r="I543" i="1"/>
  <c r="J543" i="1"/>
  <c r="K543" i="1"/>
  <c r="L543" i="1"/>
  <c r="M543" i="1"/>
  <c r="G547" i="1"/>
  <c r="H547" i="1"/>
  <c r="I547" i="1"/>
  <c r="J547" i="1"/>
  <c r="K547" i="1"/>
  <c r="L547" i="1"/>
  <c r="M547" i="1"/>
  <c r="G548" i="1"/>
  <c r="H548" i="1"/>
  <c r="I548" i="1"/>
  <c r="J548" i="1"/>
  <c r="K548" i="1"/>
  <c r="L548" i="1"/>
  <c r="M548" i="1"/>
  <c r="G549" i="1"/>
  <c r="H549" i="1"/>
  <c r="I549" i="1"/>
  <c r="J549" i="1"/>
  <c r="K549" i="1"/>
  <c r="L549" i="1"/>
  <c r="M549" i="1"/>
  <c r="G551" i="1"/>
  <c r="H551" i="1"/>
  <c r="I551" i="1"/>
  <c r="J551" i="1"/>
  <c r="K551" i="1"/>
  <c r="L551" i="1"/>
  <c r="M551" i="1"/>
  <c r="G554" i="1"/>
  <c r="H554" i="1"/>
  <c r="I554" i="1"/>
  <c r="J554" i="1"/>
  <c r="K554" i="1"/>
  <c r="L554" i="1"/>
  <c r="M554" i="1"/>
  <c r="G555" i="1"/>
  <c r="H555" i="1"/>
  <c r="I555" i="1"/>
  <c r="J555" i="1"/>
  <c r="K555" i="1"/>
  <c r="L555" i="1"/>
  <c r="M555" i="1"/>
  <c r="G556" i="1"/>
  <c r="H556" i="1"/>
  <c r="I556" i="1"/>
  <c r="J556" i="1"/>
  <c r="K556" i="1"/>
  <c r="L556" i="1"/>
  <c r="M556" i="1"/>
  <c r="G558" i="1"/>
  <c r="H558" i="1"/>
  <c r="I558" i="1"/>
  <c r="J558" i="1"/>
  <c r="K558" i="1"/>
  <c r="L558" i="1"/>
  <c r="M558" i="1"/>
  <c r="G559" i="1"/>
  <c r="H559" i="1"/>
  <c r="I559" i="1"/>
  <c r="J559" i="1"/>
  <c r="K559" i="1"/>
  <c r="L559" i="1"/>
  <c r="M559" i="1"/>
  <c r="G560" i="1"/>
  <c r="H560" i="1"/>
  <c r="I560" i="1"/>
  <c r="J560" i="1"/>
  <c r="K560" i="1"/>
  <c r="L560" i="1"/>
  <c r="M560" i="1"/>
  <c r="G562" i="1"/>
  <c r="H562" i="1"/>
  <c r="I562" i="1"/>
  <c r="J562" i="1"/>
  <c r="K562" i="1"/>
  <c r="L562" i="1"/>
  <c r="M562" i="1"/>
  <c r="G563" i="1"/>
  <c r="H563" i="1"/>
  <c r="I563" i="1"/>
  <c r="J563" i="1"/>
  <c r="K563" i="1"/>
  <c r="L563" i="1"/>
  <c r="M563" i="1"/>
  <c r="G564" i="1"/>
  <c r="H564" i="1"/>
  <c r="I564" i="1"/>
  <c r="J564" i="1"/>
  <c r="K564" i="1"/>
  <c r="L564" i="1"/>
  <c r="M564" i="1"/>
  <c r="G566" i="1"/>
  <c r="H566" i="1"/>
  <c r="I566" i="1"/>
  <c r="J566" i="1"/>
  <c r="K566" i="1"/>
  <c r="L566" i="1"/>
  <c r="M566" i="1"/>
  <c r="G570" i="1"/>
  <c r="H570" i="1"/>
  <c r="I570" i="1"/>
  <c r="J570" i="1"/>
  <c r="K570" i="1"/>
  <c r="L570" i="1"/>
  <c r="M570" i="1"/>
  <c r="G572" i="1"/>
  <c r="H572" i="1"/>
  <c r="I572" i="1"/>
  <c r="J572" i="1"/>
  <c r="K572" i="1"/>
  <c r="L572" i="1"/>
  <c r="M572" i="1"/>
  <c r="G573" i="1"/>
  <c r="H573" i="1"/>
  <c r="I573" i="1"/>
  <c r="J573" i="1"/>
  <c r="K573" i="1"/>
  <c r="L573" i="1"/>
  <c r="M573" i="1"/>
  <c r="G575" i="1"/>
  <c r="H575" i="1"/>
  <c r="I575" i="1"/>
  <c r="J575" i="1"/>
  <c r="K575" i="1"/>
  <c r="L575" i="1"/>
  <c r="M575" i="1"/>
  <c r="G577" i="1"/>
  <c r="H577" i="1"/>
  <c r="I577" i="1"/>
  <c r="J577" i="1"/>
  <c r="K577" i="1"/>
  <c r="L577" i="1"/>
  <c r="M577" i="1"/>
  <c r="G578" i="1"/>
  <c r="H578" i="1"/>
  <c r="I578" i="1"/>
  <c r="J578" i="1"/>
  <c r="K578" i="1"/>
  <c r="L578" i="1"/>
  <c r="M578" i="1"/>
  <c r="G580" i="1"/>
  <c r="H580" i="1"/>
  <c r="I580" i="1"/>
  <c r="J580" i="1"/>
  <c r="K580" i="1"/>
  <c r="L580" i="1"/>
  <c r="M580" i="1"/>
  <c r="G581" i="1"/>
  <c r="H581" i="1"/>
  <c r="I581" i="1"/>
  <c r="J581" i="1"/>
  <c r="K581" i="1"/>
  <c r="L581" i="1"/>
  <c r="M581" i="1"/>
  <c r="G582" i="1"/>
  <c r="H582" i="1"/>
  <c r="I582" i="1"/>
  <c r="J582" i="1"/>
  <c r="K582" i="1"/>
  <c r="L582" i="1"/>
  <c r="M582" i="1"/>
  <c r="G584" i="1"/>
  <c r="H584" i="1"/>
  <c r="I584" i="1"/>
  <c r="J584" i="1"/>
  <c r="K584" i="1"/>
  <c r="L584" i="1"/>
  <c r="M584" i="1"/>
  <c r="G585" i="1"/>
  <c r="H585" i="1"/>
  <c r="I585" i="1"/>
  <c r="J585" i="1"/>
  <c r="K585" i="1"/>
  <c r="L585" i="1"/>
  <c r="M585" i="1"/>
  <c r="G587" i="1"/>
  <c r="H587" i="1"/>
  <c r="I587" i="1"/>
  <c r="J587" i="1"/>
  <c r="K587" i="1"/>
  <c r="L587" i="1"/>
  <c r="M587" i="1"/>
  <c r="G588" i="1"/>
  <c r="H588" i="1"/>
  <c r="I588" i="1"/>
  <c r="J588" i="1"/>
  <c r="K588" i="1"/>
  <c r="L588" i="1"/>
  <c r="M588" i="1"/>
  <c r="G589" i="1"/>
  <c r="H589" i="1"/>
  <c r="I589" i="1"/>
  <c r="J589" i="1"/>
  <c r="K589" i="1"/>
  <c r="L589" i="1"/>
  <c r="M589" i="1"/>
  <c r="G591" i="1"/>
  <c r="H591" i="1"/>
  <c r="I591" i="1"/>
  <c r="J591" i="1"/>
  <c r="K591" i="1"/>
  <c r="L591" i="1"/>
  <c r="M591" i="1"/>
  <c r="G592" i="1"/>
  <c r="H592" i="1"/>
  <c r="I592" i="1"/>
  <c r="J592" i="1"/>
  <c r="K592" i="1"/>
  <c r="L592" i="1"/>
  <c r="M592" i="1"/>
  <c r="G593" i="1"/>
  <c r="H593" i="1"/>
  <c r="I593" i="1"/>
  <c r="J593" i="1"/>
  <c r="K593" i="1"/>
  <c r="L593" i="1"/>
  <c r="M593" i="1"/>
  <c r="G594" i="1"/>
  <c r="H594" i="1"/>
  <c r="I594" i="1"/>
  <c r="J594" i="1"/>
  <c r="K594" i="1"/>
  <c r="L594" i="1"/>
  <c r="M594" i="1"/>
  <c r="G596" i="1"/>
  <c r="H596" i="1"/>
  <c r="I596" i="1"/>
  <c r="J596" i="1"/>
  <c r="K596" i="1"/>
  <c r="L596" i="1"/>
  <c r="M596" i="1"/>
  <c r="G597" i="1"/>
  <c r="H597" i="1"/>
  <c r="I597" i="1"/>
  <c r="J597" i="1"/>
  <c r="K597" i="1"/>
  <c r="L597" i="1"/>
  <c r="M597" i="1"/>
  <c r="G598" i="1"/>
  <c r="H598" i="1"/>
  <c r="I598" i="1"/>
  <c r="J598" i="1"/>
  <c r="K598" i="1"/>
  <c r="L598" i="1"/>
  <c r="M598" i="1"/>
  <c r="G599" i="1"/>
  <c r="H599" i="1"/>
  <c r="I599" i="1"/>
  <c r="J599" i="1"/>
  <c r="K599" i="1"/>
  <c r="L599" i="1"/>
  <c r="M599" i="1"/>
  <c r="G600" i="1"/>
  <c r="H600" i="1"/>
  <c r="I600" i="1"/>
  <c r="J600" i="1"/>
  <c r="K600" i="1"/>
  <c r="L600" i="1"/>
  <c r="M600" i="1"/>
  <c r="G601" i="1"/>
  <c r="H601" i="1"/>
  <c r="I601" i="1"/>
  <c r="J601" i="1"/>
  <c r="K601" i="1"/>
  <c r="L601" i="1"/>
  <c r="M601" i="1"/>
  <c r="G603" i="1"/>
  <c r="H603" i="1"/>
  <c r="I603" i="1"/>
  <c r="J603" i="1"/>
  <c r="K603" i="1"/>
  <c r="L603" i="1"/>
  <c r="M603" i="1"/>
  <c r="G607" i="1"/>
  <c r="H607" i="1"/>
  <c r="I607" i="1"/>
  <c r="J607" i="1"/>
  <c r="K607" i="1"/>
  <c r="L607" i="1"/>
  <c r="M607" i="1"/>
  <c r="G608" i="1"/>
  <c r="H608" i="1"/>
  <c r="I608" i="1"/>
  <c r="J608" i="1"/>
  <c r="K608" i="1"/>
  <c r="L608" i="1"/>
  <c r="M608" i="1"/>
  <c r="G609" i="1"/>
  <c r="H609" i="1"/>
  <c r="I609" i="1"/>
  <c r="J609" i="1"/>
  <c r="K609" i="1"/>
  <c r="L609" i="1"/>
  <c r="M609" i="1"/>
  <c r="G610" i="1"/>
  <c r="H610" i="1"/>
  <c r="I610" i="1"/>
  <c r="J610" i="1"/>
  <c r="K610" i="1"/>
  <c r="L610" i="1"/>
  <c r="M610" i="1"/>
  <c r="G613" i="1"/>
  <c r="H613" i="1"/>
  <c r="I613" i="1"/>
  <c r="J613" i="1"/>
  <c r="K613" i="1"/>
  <c r="L613" i="1"/>
  <c r="M613" i="1"/>
  <c r="G614" i="1"/>
  <c r="H614" i="1"/>
  <c r="I614" i="1"/>
  <c r="J614" i="1"/>
  <c r="K614" i="1"/>
  <c r="L614" i="1"/>
  <c r="M614" i="1"/>
  <c r="G615" i="1"/>
  <c r="H615" i="1"/>
  <c r="I615" i="1"/>
  <c r="J615" i="1"/>
  <c r="K615" i="1"/>
  <c r="L615" i="1"/>
  <c r="M615" i="1"/>
  <c r="G617" i="1"/>
  <c r="H617" i="1"/>
  <c r="I617" i="1"/>
  <c r="J617" i="1"/>
  <c r="K617" i="1"/>
  <c r="L617" i="1"/>
  <c r="M617" i="1"/>
  <c r="G618" i="1"/>
  <c r="H618" i="1"/>
  <c r="I618" i="1"/>
  <c r="J618" i="1"/>
  <c r="K618" i="1"/>
  <c r="L618" i="1"/>
  <c r="M618" i="1"/>
  <c r="G619" i="1"/>
  <c r="H619" i="1"/>
  <c r="I619" i="1"/>
  <c r="J619" i="1"/>
  <c r="K619" i="1"/>
  <c r="L619" i="1"/>
  <c r="M619" i="1"/>
  <c r="G620" i="1"/>
  <c r="H620" i="1"/>
  <c r="I620" i="1"/>
  <c r="J620" i="1"/>
  <c r="K620" i="1"/>
  <c r="L620" i="1"/>
  <c r="M620" i="1"/>
  <c r="G622" i="1"/>
  <c r="H622" i="1"/>
  <c r="I622" i="1"/>
  <c r="J622" i="1"/>
  <c r="K622" i="1"/>
  <c r="L622" i="1"/>
  <c r="M622" i="1"/>
  <c r="G623" i="1"/>
  <c r="H623" i="1"/>
  <c r="I623" i="1"/>
  <c r="J623" i="1"/>
  <c r="K623" i="1"/>
  <c r="L623" i="1"/>
  <c r="M623" i="1"/>
  <c r="G624" i="1"/>
  <c r="H624" i="1"/>
  <c r="I624" i="1"/>
  <c r="J624" i="1"/>
  <c r="K624" i="1"/>
  <c r="L624" i="1"/>
  <c r="M624" i="1"/>
  <c r="G626" i="1"/>
  <c r="H626" i="1"/>
  <c r="I626" i="1"/>
  <c r="J626" i="1"/>
  <c r="K626" i="1"/>
  <c r="L626" i="1"/>
  <c r="M626" i="1"/>
  <c r="G627" i="1"/>
  <c r="H627" i="1"/>
  <c r="I627" i="1"/>
  <c r="J627" i="1"/>
  <c r="K627" i="1"/>
  <c r="L627" i="1"/>
  <c r="M627" i="1"/>
  <c r="G628" i="1"/>
  <c r="H628" i="1"/>
  <c r="I628" i="1"/>
  <c r="J628" i="1"/>
  <c r="K628" i="1"/>
  <c r="L628" i="1"/>
  <c r="M628" i="1"/>
  <c r="G630" i="1"/>
  <c r="H630" i="1"/>
  <c r="I630" i="1"/>
  <c r="J630" i="1"/>
  <c r="K630" i="1"/>
  <c r="L630" i="1"/>
  <c r="M630" i="1"/>
  <c r="G631" i="1"/>
  <c r="H631" i="1"/>
  <c r="I631" i="1"/>
  <c r="J631" i="1"/>
  <c r="K631" i="1"/>
  <c r="L631" i="1"/>
  <c r="M631" i="1"/>
  <c r="G632" i="1"/>
  <c r="H632" i="1"/>
  <c r="I632" i="1"/>
  <c r="J632" i="1"/>
  <c r="K632" i="1"/>
  <c r="L632" i="1"/>
  <c r="M632" i="1"/>
  <c r="G635" i="1"/>
  <c r="H635" i="1"/>
  <c r="I635" i="1"/>
  <c r="J635" i="1"/>
  <c r="K635" i="1"/>
  <c r="L635" i="1"/>
  <c r="M635" i="1"/>
  <c r="G636" i="1"/>
  <c r="H636" i="1"/>
  <c r="I636" i="1"/>
  <c r="J636" i="1"/>
  <c r="K636" i="1"/>
  <c r="L636" i="1"/>
  <c r="M636" i="1"/>
  <c r="G637" i="1"/>
  <c r="H637" i="1"/>
  <c r="I637" i="1"/>
  <c r="J637" i="1"/>
  <c r="K637" i="1"/>
  <c r="L637" i="1"/>
  <c r="M637" i="1"/>
  <c r="G638" i="1"/>
  <c r="H638" i="1"/>
  <c r="I638" i="1"/>
  <c r="J638" i="1"/>
  <c r="K638" i="1"/>
  <c r="L638" i="1"/>
  <c r="M638" i="1"/>
  <c r="G639" i="1"/>
  <c r="H639" i="1"/>
  <c r="I639" i="1"/>
  <c r="J639" i="1"/>
  <c r="K639" i="1"/>
  <c r="L639" i="1"/>
  <c r="M639" i="1"/>
  <c r="G640" i="1"/>
  <c r="H640" i="1"/>
  <c r="I640" i="1"/>
  <c r="J640" i="1"/>
  <c r="K640" i="1"/>
  <c r="L640" i="1"/>
  <c r="M640" i="1"/>
  <c r="G641" i="1"/>
  <c r="H641" i="1"/>
  <c r="I641" i="1"/>
  <c r="J641" i="1"/>
  <c r="K641" i="1"/>
  <c r="L641" i="1"/>
  <c r="M641" i="1"/>
  <c r="G644" i="1"/>
  <c r="H644" i="1"/>
  <c r="I644" i="1"/>
  <c r="J644" i="1"/>
  <c r="K644" i="1"/>
  <c r="L644" i="1"/>
  <c r="M644" i="1"/>
  <c r="G645" i="1"/>
  <c r="H645" i="1"/>
  <c r="I645" i="1"/>
  <c r="J645" i="1"/>
  <c r="K645" i="1"/>
  <c r="L645" i="1"/>
  <c r="M645" i="1"/>
  <c r="G646" i="1"/>
  <c r="H646" i="1"/>
  <c r="I646" i="1"/>
  <c r="J646" i="1"/>
  <c r="K646" i="1"/>
  <c r="L646" i="1"/>
  <c r="M646" i="1"/>
  <c r="G647" i="1"/>
  <c r="H647" i="1"/>
  <c r="I647" i="1"/>
  <c r="J647" i="1"/>
  <c r="K647" i="1"/>
  <c r="L647" i="1"/>
  <c r="M647" i="1"/>
  <c r="G648" i="1"/>
  <c r="H648" i="1"/>
  <c r="I648" i="1"/>
  <c r="J648" i="1"/>
  <c r="K648" i="1"/>
  <c r="L648" i="1"/>
  <c r="M648" i="1"/>
  <c r="G649" i="1"/>
  <c r="H649" i="1"/>
  <c r="I649" i="1"/>
  <c r="J649" i="1"/>
  <c r="K649" i="1"/>
  <c r="L649" i="1"/>
  <c r="M649" i="1"/>
  <c r="G650" i="1"/>
  <c r="H650" i="1"/>
  <c r="I650" i="1"/>
  <c r="J650" i="1"/>
  <c r="K650" i="1"/>
  <c r="L650" i="1"/>
  <c r="M650" i="1"/>
  <c r="G652" i="1"/>
  <c r="H652" i="1"/>
  <c r="I652" i="1"/>
  <c r="J652" i="1"/>
  <c r="K652" i="1"/>
  <c r="L652" i="1"/>
  <c r="M652" i="1"/>
  <c r="G653" i="1"/>
  <c r="H653" i="1"/>
  <c r="I653" i="1"/>
  <c r="J653" i="1"/>
  <c r="K653" i="1"/>
  <c r="L653" i="1"/>
  <c r="M653" i="1"/>
  <c r="G654" i="1"/>
  <c r="H654" i="1"/>
  <c r="I654" i="1"/>
  <c r="J654" i="1"/>
  <c r="K654" i="1"/>
  <c r="L654" i="1"/>
  <c r="M654" i="1"/>
  <c r="G655" i="1"/>
  <c r="H655" i="1"/>
  <c r="I655" i="1"/>
  <c r="J655" i="1"/>
  <c r="K655" i="1"/>
  <c r="L655" i="1"/>
  <c r="M655" i="1"/>
  <c r="G656" i="1"/>
  <c r="H656" i="1"/>
  <c r="I656" i="1"/>
  <c r="J656" i="1"/>
  <c r="K656" i="1"/>
  <c r="L656" i="1"/>
  <c r="M656" i="1"/>
  <c r="G659" i="1"/>
  <c r="H659" i="1"/>
  <c r="I659" i="1"/>
  <c r="J659" i="1"/>
  <c r="K659" i="1"/>
  <c r="L659" i="1"/>
  <c r="M659" i="1"/>
  <c r="G660" i="1"/>
  <c r="H660" i="1"/>
  <c r="I660" i="1"/>
  <c r="J660" i="1"/>
  <c r="K660" i="1"/>
  <c r="L660" i="1"/>
  <c r="M660" i="1"/>
  <c r="G662" i="1"/>
  <c r="H662" i="1"/>
  <c r="I662" i="1"/>
  <c r="J662" i="1"/>
  <c r="K662" i="1"/>
  <c r="L662" i="1"/>
  <c r="M662" i="1"/>
  <c r="G663" i="1"/>
  <c r="H663" i="1"/>
  <c r="I663" i="1"/>
  <c r="J663" i="1"/>
  <c r="K663" i="1"/>
  <c r="L663" i="1"/>
  <c r="M663" i="1"/>
  <c r="G664" i="1"/>
  <c r="H664" i="1"/>
  <c r="I664" i="1"/>
  <c r="J664" i="1"/>
  <c r="K664" i="1"/>
  <c r="L664" i="1"/>
  <c r="M664" i="1"/>
  <c r="G666" i="1"/>
  <c r="H666" i="1"/>
  <c r="I666" i="1"/>
  <c r="J666" i="1"/>
  <c r="K666" i="1"/>
  <c r="L666" i="1"/>
  <c r="M666" i="1"/>
  <c r="G667" i="1"/>
  <c r="H667" i="1"/>
  <c r="I667" i="1"/>
  <c r="J667" i="1"/>
  <c r="K667" i="1"/>
  <c r="L667" i="1"/>
  <c r="M667" i="1"/>
  <c r="G668" i="1"/>
  <c r="H668" i="1"/>
  <c r="I668" i="1"/>
  <c r="J668" i="1"/>
  <c r="K668" i="1"/>
  <c r="L668" i="1"/>
  <c r="M668" i="1"/>
  <c r="G670" i="1"/>
  <c r="H670" i="1"/>
  <c r="I670" i="1"/>
  <c r="J670" i="1"/>
  <c r="K670" i="1"/>
  <c r="L670" i="1"/>
  <c r="M670" i="1"/>
  <c r="G673" i="1"/>
  <c r="H673" i="1"/>
  <c r="I673" i="1"/>
  <c r="J673" i="1"/>
  <c r="K673" i="1"/>
  <c r="L673" i="1"/>
  <c r="M673" i="1"/>
  <c r="G675" i="1"/>
  <c r="H675" i="1"/>
  <c r="I675" i="1"/>
  <c r="J675" i="1"/>
  <c r="K675" i="1"/>
  <c r="L675" i="1"/>
  <c r="M675" i="1"/>
  <c r="G677" i="1"/>
  <c r="H677" i="1"/>
  <c r="I677" i="1"/>
  <c r="J677" i="1"/>
  <c r="K677" i="1"/>
  <c r="L677" i="1"/>
  <c r="M677" i="1"/>
  <c r="G678" i="1"/>
  <c r="H678" i="1"/>
  <c r="I678" i="1"/>
  <c r="J678" i="1"/>
  <c r="K678" i="1"/>
  <c r="L678" i="1"/>
  <c r="M678" i="1"/>
  <c r="G680" i="1"/>
  <c r="H680" i="1"/>
  <c r="I680" i="1"/>
  <c r="J680" i="1"/>
  <c r="K680" i="1"/>
  <c r="L680" i="1"/>
  <c r="M680" i="1"/>
  <c r="G681" i="1"/>
  <c r="H681" i="1"/>
  <c r="I681" i="1"/>
  <c r="J681" i="1"/>
  <c r="K681" i="1"/>
  <c r="L681" i="1"/>
  <c r="M681" i="1"/>
  <c r="G682" i="1"/>
  <c r="H682" i="1"/>
  <c r="I682" i="1"/>
  <c r="J682" i="1"/>
  <c r="K682" i="1"/>
  <c r="L682" i="1"/>
  <c r="M682" i="1"/>
  <c r="G683" i="1"/>
  <c r="H683" i="1"/>
  <c r="I683" i="1"/>
  <c r="J683" i="1"/>
  <c r="K683" i="1"/>
  <c r="L683" i="1"/>
  <c r="M683" i="1"/>
  <c r="G684" i="1"/>
  <c r="H684" i="1"/>
  <c r="I684" i="1"/>
  <c r="J684" i="1"/>
  <c r="K684" i="1"/>
  <c r="L684" i="1"/>
  <c r="M684" i="1"/>
  <c r="G686" i="1"/>
  <c r="H686" i="1"/>
  <c r="I686" i="1"/>
  <c r="J686" i="1"/>
  <c r="K686" i="1"/>
  <c r="L686" i="1"/>
  <c r="M686" i="1"/>
  <c r="G689" i="1"/>
  <c r="H689" i="1"/>
  <c r="I689" i="1"/>
  <c r="J689" i="1"/>
  <c r="K689" i="1"/>
  <c r="L689" i="1"/>
  <c r="M689" i="1"/>
  <c r="G691" i="1"/>
  <c r="H691" i="1"/>
  <c r="I691" i="1"/>
  <c r="J691" i="1"/>
  <c r="K691" i="1"/>
  <c r="L691" i="1"/>
  <c r="M691" i="1"/>
  <c r="G693" i="1"/>
  <c r="H693" i="1"/>
  <c r="I693" i="1"/>
  <c r="J693" i="1"/>
  <c r="K693" i="1"/>
  <c r="L693" i="1"/>
  <c r="M693" i="1"/>
  <c r="G694" i="1"/>
  <c r="H694" i="1"/>
  <c r="I694" i="1"/>
  <c r="J694" i="1"/>
  <c r="K694" i="1"/>
  <c r="L694" i="1"/>
  <c r="M694" i="1"/>
  <c r="G695" i="1"/>
  <c r="H695" i="1"/>
  <c r="I695" i="1"/>
  <c r="J695" i="1"/>
  <c r="K695" i="1"/>
  <c r="L695" i="1"/>
  <c r="M695" i="1"/>
  <c r="G696" i="1"/>
  <c r="H696" i="1"/>
  <c r="I696" i="1"/>
  <c r="J696" i="1"/>
  <c r="K696" i="1"/>
  <c r="L696" i="1"/>
  <c r="M696" i="1"/>
  <c r="G697" i="1"/>
  <c r="H697" i="1"/>
  <c r="I697" i="1"/>
  <c r="J697" i="1"/>
  <c r="K697" i="1"/>
  <c r="L697" i="1"/>
  <c r="M697" i="1"/>
  <c r="G698" i="1"/>
  <c r="H698" i="1"/>
  <c r="I698" i="1"/>
  <c r="J698" i="1"/>
  <c r="K698" i="1"/>
  <c r="L698" i="1"/>
  <c r="M698" i="1"/>
  <c r="G699" i="1"/>
  <c r="H699" i="1"/>
  <c r="I699" i="1"/>
  <c r="J699" i="1"/>
  <c r="K699" i="1"/>
  <c r="L699" i="1"/>
  <c r="M699" i="1"/>
  <c r="G700" i="1"/>
  <c r="H700" i="1"/>
  <c r="I700" i="1"/>
  <c r="J700" i="1"/>
  <c r="K700" i="1"/>
  <c r="L700" i="1"/>
  <c r="M700" i="1"/>
  <c r="G701" i="1"/>
  <c r="H701" i="1"/>
  <c r="I701" i="1"/>
  <c r="J701" i="1"/>
  <c r="K701" i="1"/>
  <c r="L701" i="1"/>
  <c r="M701" i="1"/>
  <c r="G702" i="1"/>
  <c r="H702" i="1"/>
  <c r="I702" i="1"/>
  <c r="J702" i="1"/>
  <c r="K702" i="1"/>
  <c r="L702" i="1"/>
  <c r="M702" i="1"/>
  <c r="G703" i="1"/>
  <c r="H703" i="1"/>
  <c r="I703" i="1"/>
  <c r="J703" i="1"/>
  <c r="K703" i="1"/>
  <c r="L703" i="1"/>
  <c r="M703" i="1"/>
  <c r="G704" i="1"/>
  <c r="H704" i="1"/>
  <c r="I704" i="1"/>
  <c r="J704" i="1"/>
  <c r="K704" i="1"/>
  <c r="L704" i="1"/>
  <c r="M704" i="1"/>
  <c r="G705" i="1"/>
  <c r="H705" i="1"/>
  <c r="I705" i="1"/>
  <c r="J705" i="1"/>
  <c r="K705" i="1"/>
  <c r="L705" i="1"/>
  <c r="M705" i="1"/>
  <c r="G707" i="1"/>
  <c r="H707" i="1"/>
  <c r="I707" i="1"/>
  <c r="J707" i="1"/>
  <c r="K707" i="1"/>
  <c r="L707" i="1"/>
  <c r="M707" i="1"/>
  <c r="G708" i="1"/>
  <c r="H708" i="1"/>
  <c r="I708" i="1"/>
  <c r="J708" i="1"/>
  <c r="K708" i="1"/>
  <c r="L708" i="1"/>
  <c r="M708" i="1"/>
  <c r="G711" i="1"/>
  <c r="H711" i="1"/>
  <c r="I711" i="1"/>
  <c r="J711" i="1"/>
  <c r="K711" i="1"/>
  <c r="L711" i="1"/>
  <c r="M711" i="1"/>
  <c r="G712" i="1"/>
  <c r="H712" i="1"/>
  <c r="I712" i="1"/>
  <c r="J712" i="1"/>
  <c r="K712" i="1"/>
  <c r="L712" i="1"/>
  <c r="M712" i="1"/>
  <c r="G713" i="1"/>
  <c r="H713" i="1"/>
  <c r="I713" i="1"/>
  <c r="J713" i="1"/>
  <c r="K713" i="1"/>
  <c r="L713" i="1"/>
  <c r="M713" i="1"/>
  <c r="G714" i="1"/>
  <c r="H714" i="1"/>
  <c r="I714" i="1"/>
  <c r="J714" i="1"/>
  <c r="K714" i="1"/>
  <c r="L714" i="1"/>
  <c r="M714" i="1"/>
  <c r="G716" i="1"/>
  <c r="H716" i="1"/>
  <c r="I716" i="1"/>
  <c r="J716" i="1"/>
  <c r="K716" i="1"/>
  <c r="L716" i="1"/>
  <c r="M716" i="1"/>
  <c r="G717" i="1"/>
  <c r="H717" i="1"/>
  <c r="I717" i="1"/>
  <c r="J717" i="1"/>
  <c r="K717" i="1"/>
  <c r="L717" i="1"/>
  <c r="M717" i="1"/>
  <c r="G718" i="1"/>
  <c r="H718" i="1"/>
  <c r="I718" i="1"/>
  <c r="J718" i="1"/>
  <c r="K718" i="1"/>
  <c r="L718" i="1"/>
  <c r="M718" i="1"/>
  <c r="G719" i="1"/>
  <c r="H719" i="1"/>
  <c r="I719" i="1"/>
  <c r="J719" i="1"/>
  <c r="K719" i="1"/>
  <c r="L719" i="1"/>
  <c r="M719" i="1"/>
  <c r="G721" i="1"/>
  <c r="H721" i="1"/>
  <c r="I721" i="1"/>
  <c r="J721" i="1"/>
  <c r="K721" i="1"/>
  <c r="L721" i="1"/>
  <c r="M721" i="1"/>
  <c r="G722" i="1"/>
  <c r="H722" i="1"/>
  <c r="I722" i="1"/>
  <c r="J722" i="1"/>
  <c r="K722" i="1"/>
  <c r="L722" i="1"/>
  <c r="M722" i="1"/>
  <c r="G723" i="1"/>
  <c r="H723" i="1"/>
  <c r="I723" i="1"/>
  <c r="J723" i="1"/>
  <c r="K723" i="1"/>
  <c r="L723" i="1"/>
  <c r="M723" i="1"/>
  <c r="G724" i="1"/>
  <c r="H724" i="1"/>
  <c r="I724" i="1"/>
  <c r="J724" i="1"/>
  <c r="K724" i="1"/>
  <c r="L724" i="1"/>
  <c r="M724" i="1"/>
  <c r="G725" i="1"/>
  <c r="H725" i="1"/>
  <c r="I725" i="1"/>
  <c r="J725" i="1"/>
  <c r="K725" i="1"/>
  <c r="L725" i="1"/>
  <c r="M725" i="1"/>
  <c r="G726" i="1"/>
  <c r="H726" i="1"/>
  <c r="I726" i="1"/>
  <c r="J726" i="1"/>
  <c r="K726" i="1"/>
  <c r="L726" i="1"/>
  <c r="M726" i="1"/>
  <c r="G727" i="1"/>
  <c r="H727" i="1"/>
  <c r="I727" i="1"/>
  <c r="J727" i="1"/>
  <c r="K727" i="1"/>
  <c r="L727" i="1"/>
  <c r="M727" i="1"/>
  <c r="G728" i="1"/>
  <c r="H728" i="1"/>
  <c r="I728" i="1"/>
  <c r="J728" i="1"/>
  <c r="K728" i="1"/>
  <c r="L728" i="1"/>
  <c r="M728" i="1"/>
  <c r="G729" i="1"/>
  <c r="H729" i="1"/>
  <c r="I729" i="1"/>
  <c r="J729" i="1"/>
  <c r="K729" i="1"/>
  <c r="L729" i="1"/>
  <c r="M729" i="1"/>
  <c r="G731" i="1"/>
  <c r="H731" i="1"/>
  <c r="I731" i="1"/>
  <c r="J731" i="1"/>
  <c r="K731" i="1"/>
  <c r="L731" i="1"/>
  <c r="M731" i="1"/>
  <c r="G732" i="1"/>
  <c r="H732" i="1"/>
  <c r="I732" i="1"/>
  <c r="J732" i="1"/>
  <c r="K732" i="1"/>
  <c r="L732" i="1"/>
  <c r="M732" i="1"/>
  <c r="G733" i="1"/>
  <c r="H733" i="1"/>
  <c r="I733" i="1"/>
  <c r="J733" i="1"/>
  <c r="K733" i="1"/>
  <c r="L733" i="1"/>
  <c r="M733" i="1"/>
  <c r="G734" i="1"/>
  <c r="H734" i="1"/>
  <c r="I734" i="1"/>
  <c r="J734" i="1"/>
  <c r="K734" i="1"/>
  <c r="L734" i="1"/>
  <c r="M734" i="1"/>
  <c r="G735" i="1"/>
  <c r="H735" i="1"/>
  <c r="I735" i="1"/>
  <c r="J735" i="1"/>
  <c r="K735" i="1"/>
  <c r="L735" i="1"/>
  <c r="M735" i="1"/>
  <c r="G737" i="1"/>
  <c r="H737" i="1"/>
  <c r="I737" i="1"/>
  <c r="J737" i="1"/>
  <c r="K737" i="1"/>
  <c r="L737" i="1"/>
  <c r="M737" i="1"/>
  <c r="G738" i="1"/>
  <c r="H738" i="1"/>
  <c r="I738" i="1"/>
  <c r="J738" i="1"/>
  <c r="K738" i="1"/>
  <c r="L738" i="1"/>
  <c r="M738" i="1"/>
  <c r="G739" i="1"/>
  <c r="H739" i="1"/>
  <c r="I739" i="1"/>
  <c r="J739" i="1"/>
  <c r="K739" i="1"/>
  <c r="L739" i="1"/>
  <c r="M739" i="1"/>
  <c r="G741" i="1"/>
  <c r="H741" i="1"/>
  <c r="I741" i="1"/>
  <c r="J741" i="1"/>
  <c r="K741" i="1"/>
  <c r="L741" i="1"/>
  <c r="M741" i="1"/>
  <c r="G742" i="1"/>
  <c r="H742" i="1"/>
  <c r="I742" i="1"/>
  <c r="J742" i="1"/>
  <c r="K742" i="1"/>
  <c r="L742" i="1"/>
  <c r="M742" i="1"/>
  <c r="G743" i="1"/>
  <c r="H743" i="1"/>
  <c r="I743" i="1"/>
  <c r="J743" i="1"/>
  <c r="K743" i="1"/>
  <c r="L743" i="1"/>
  <c r="M743" i="1"/>
  <c r="G744" i="1"/>
  <c r="H744" i="1"/>
  <c r="I744" i="1"/>
  <c r="J744" i="1"/>
  <c r="K744" i="1"/>
  <c r="L744" i="1"/>
  <c r="M744" i="1"/>
  <c r="G746" i="1"/>
  <c r="H746" i="1"/>
  <c r="I746" i="1"/>
  <c r="J746" i="1"/>
  <c r="K746" i="1"/>
  <c r="L746" i="1"/>
  <c r="M746" i="1"/>
  <c r="G747" i="1"/>
  <c r="H747" i="1"/>
  <c r="I747" i="1"/>
  <c r="J747" i="1"/>
  <c r="K747" i="1"/>
  <c r="L747" i="1"/>
  <c r="M747" i="1"/>
  <c r="G748" i="1"/>
  <c r="H748" i="1"/>
  <c r="I748" i="1"/>
  <c r="J748" i="1"/>
  <c r="K748" i="1"/>
  <c r="L748" i="1"/>
  <c r="M748" i="1"/>
  <c r="G749" i="1"/>
  <c r="H749" i="1"/>
  <c r="I749" i="1"/>
  <c r="J749" i="1"/>
  <c r="K749" i="1"/>
  <c r="L749" i="1"/>
  <c r="M749" i="1"/>
  <c r="G751" i="1"/>
  <c r="H751" i="1"/>
  <c r="I751" i="1"/>
  <c r="J751" i="1"/>
  <c r="K751" i="1"/>
  <c r="L751" i="1"/>
  <c r="M751" i="1"/>
  <c r="G752" i="1"/>
  <c r="H752" i="1"/>
  <c r="I752" i="1"/>
  <c r="J752" i="1"/>
  <c r="K752" i="1"/>
  <c r="L752" i="1"/>
  <c r="M752" i="1"/>
  <c r="G753" i="1"/>
  <c r="H753" i="1"/>
  <c r="I753" i="1"/>
  <c r="J753" i="1"/>
  <c r="K753" i="1"/>
  <c r="L753" i="1"/>
  <c r="M753" i="1"/>
  <c r="G755" i="1"/>
  <c r="H755" i="1"/>
  <c r="I755" i="1"/>
  <c r="J755" i="1"/>
  <c r="K755" i="1"/>
  <c r="L755" i="1"/>
  <c r="M755" i="1"/>
  <c r="G756" i="1"/>
  <c r="H756" i="1"/>
  <c r="I756" i="1"/>
  <c r="J756" i="1"/>
  <c r="K756" i="1"/>
  <c r="L756" i="1"/>
  <c r="M756" i="1"/>
  <c r="G758" i="1"/>
  <c r="H758" i="1"/>
  <c r="I758" i="1"/>
  <c r="J758" i="1"/>
  <c r="K758" i="1"/>
  <c r="L758" i="1"/>
  <c r="M758" i="1"/>
  <c r="G759" i="1"/>
  <c r="H759" i="1"/>
  <c r="I759" i="1"/>
  <c r="J759" i="1"/>
  <c r="K759" i="1"/>
  <c r="L759" i="1"/>
  <c r="M759" i="1"/>
  <c r="G760" i="1"/>
  <c r="H760" i="1"/>
  <c r="I760" i="1"/>
  <c r="J760" i="1"/>
  <c r="K760" i="1"/>
  <c r="L760" i="1"/>
  <c r="M760" i="1"/>
  <c r="G761" i="1"/>
  <c r="H761" i="1"/>
  <c r="I761" i="1"/>
  <c r="J761" i="1"/>
  <c r="K761" i="1"/>
  <c r="L761" i="1"/>
  <c r="M761" i="1"/>
  <c r="G762" i="1"/>
  <c r="H762" i="1"/>
  <c r="I762" i="1"/>
  <c r="J762" i="1"/>
  <c r="K762" i="1"/>
  <c r="L762" i="1"/>
  <c r="M762" i="1"/>
  <c r="G763" i="1"/>
  <c r="H763" i="1"/>
  <c r="I763" i="1"/>
  <c r="J763" i="1"/>
  <c r="K763" i="1"/>
  <c r="L763" i="1"/>
  <c r="M763" i="1"/>
  <c r="G765" i="1"/>
  <c r="H765" i="1"/>
  <c r="I765" i="1"/>
  <c r="J765" i="1"/>
  <c r="K765" i="1"/>
  <c r="L765" i="1"/>
  <c r="M765" i="1"/>
  <c r="G766" i="1"/>
  <c r="H766" i="1"/>
  <c r="I766" i="1"/>
  <c r="J766" i="1"/>
  <c r="K766" i="1"/>
  <c r="L766" i="1"/>
  <c r="M766" i="1"/>
  <c r="G767" i="1"/>
  <c r="H767" i="1"/>
  <c r="I767" i="1"/>
  <c r="J767" i="1"/>
  <c r="K767" i="1"/>
  <c r="L767" i="1"/>
  <c r="M767" i="1"/>
  <c r="G768" i="1"/>
  <c r="H768" i="1"/>
  <c r="I768" i="1"/>
  <c r="J768" i="1"/>
  <c r="K768" i="1"/>
  <c r="L768" i="1"/>
  <c r="M768" i="1"/>
  <c r="G769" i="1"/>
  <c r="H769" i="1"/>
  <c r="I769" i="1"/>
  <c r="J769" i="1"/>
  <c r="K769" i="1"/>
  <c r="L769" i="1"/>
  <c r="M769" i="1"/>
  <c r="G770" i="1"/>
  <c r="H770" i="1"/>
  <c r="I770" i="1"/>
  <c r="J770" i="1"/>
  <c r="K770" i="1"/>
  <c r="L770" i="1"/>
  <c r="M770" i="1"/>
  <c r="G772" i="1"/>
  <c r="H772" i="1"/>
  <c r="I772" i="1"/>
  <c r="J772" i="1"/>
  <c r="K772" i="1"/>
  <c r="L772" i="1"/>
  <c r="M772" i="1"/>
  <c r="G773" i="1"/>
  <c r="H773" i="1"/>
  <c r="I773" i="1"/>
  <c r="J773" i="1"/>
  <c r="K773" i="1"/>
  <c r="L773" i="1"/>
  <c r="M773" i="1"/>
  <c r="G775" i="1"/>
  <c r="H775" i="1"/>
  <c r="I775" i="1"/>
  <c r="J775" i="1"/>
  <c r="K775" i="1"/>
  <c r="L775" i="1"/>
  <c r="M775" i="1"/>
  <c r="G776" i="1"/>
  <c r="H776" i="1"/>
  <c r="I776" i="1"/>
  <c r="J776" i="1"/>
  <c r="K776" i="1"/>
  <c r="L776" i="1"/>
  <c r="M776" i="1"/>
  <c r="G778" i="1"/>
  <c r="H778" i="1"/>
  <c r="I778" i="1"/>
  <c r="J778" i="1"/>
  <c r="K778" i="1"/>
  <c r="L778" i="1"/>
  <c r="M778" i="1"/>
  <c r="G779" i="1"/>
  <c r="H779" i="1"/>
  <c r="I779" i="1"/>
  <c r="J779" i="1"/>
  <c r="K779" i="1"/>
  <c r="L779" i="1"/>
  <c r="M779" i="1"/>
  <c r="G780" i="1"/>
  <c r="H780" i="1"/>
  <c r="I780" i="1"/>
  <c r="J780" i="1"/>
  <c r="K780" i="1"/>
  <c r="L780" i="1"/>
  <c r="M780" i="1"/>
  <c r="G781" i="1"/>
  <c r="H781" i="1"/>
  <c r="I781" i="1"/>
  <c r="J781" i="1"/>
  <c r="K781" i="1"/>
  <c r="L781" i="1"/>
  <c r="M781" i="1"/>
  <c r="G783" i="1"/>
  <c r="H783" i="1"/>
  <c r="I783" i="1"/>
  <c r="J783" i="1"/>
  <c r="K783" i="1"/>
  <c r="L783" i="1"/>
  <c r="M783" i="1"/>
  <c r="G784" i="1"/>
  <c r="H784" i="1"/>
  <c r="I784" i="1"/>
  <c r="J784" i="1"/>
  <c r="K784" i="1"/>
  <c r="L784" i="1"/>
  <c r="M784" i="1"/>
  <c r="G785" i="1"/>
  <c r="H785" i="1"/>
  <c r="I785" i="1"/>
  <c r="J785" i="1"/>
  <c r="K785" i="1"/>
  <c r="L785" i="1"/>
  <c r="M785" i="1"/>
  <c r="G786" i="1"/>
  <c r="H786" i="1"/>
  <c r="I786" i="1"/>
  <c r="J786" i="1"/>
  <c r="K786" i="1"/>
  <c r="L786" i="1"/>
  <c r="M786" i="1"/>
  <c r="G788" i="1"/>
  <c r="H788" i="1"/>
  <c r="I788" i="1"/>
  <c r="J788" i="1"/>
  <c r="K788" i="1"/>
  <c r="L788" i="1"/>
  <c r="M788" i="1"/>
  <c r="G789" i="1"/>
  <c r="H789" i="1"/>
  <c r="I789" i="1"/>
  <c r="J789" i="1"/>
  <c r="K789" i="1"/>
  <c r="L789" i="1"/>
  <c r="M789" i="1"/>
  <c r="G791" i="1"/>
  <c r="H791" i="1"/>
  <c r="I791" i="1"/>
  <c r="J791" i="1"/>
  <c r="K791" i="1"/>
  <c r="L791" i="1"/>
  <c r="M791" i="1"/>
  <c r="G792" i="1"/>
  <c r="H792" i="1"/>
  <c r="I792" i="1"/>
  <c r="J792" i="1"/>
  <c r="K792" i="1"/>
  <c r="L792" i="1"/>
  <c r="M792" i="1"/>
  <c r="G794" i="1"/>
  <c r="H794" i="1"/>
  <c r="I794" i="1"/>
  <c r="J794" i="1"/>
  <c r="K794" i="1"/>
  <c r="L794" i="1"/>
  <c r="M794" i="1"/>
  <c r="G796" i="1"/>
  <c r="H796" i="1"/>
  <c r="I796" i="1"/>
  <c r="J796" i="1"/>
  <c r="K796" i="1"/>
  <c r="L796" i="1"/>
  <c r="M796" i="1"/>
  <c r="G797" i="1"/>
  <c r="H797" i="1"/>
  <c r="I797" i="1"/>
  <c r="J797" i="1"/>
  <c r="K797" i="1"/>
  <c r="L797" i="1"/>
  <c r="M797" i="1"/>
  <c r="G799" i="1"/>
  <c r="H799" i="1"/>
  <c r="I799" i="1"/>
  <c r="J799" i="1"/>
  <c r="K799" i="1"/>
  <c r="L799" i="1"/>
  <c r="M799" i="1"/>
  <c r="G800" i="1"/>
  <c r="H800" i="1"/>
  <c r="I800" i="1"/>
  <c r="J800" i="1"/>
  <c r="K800" i="1"/>
  <c r="L800" i="1"/>
  <c r="M800" i="1"/>
  <c r="G801" i="1"/>
  <c r="H801" i="1"/>
  <c r="I801" i="1"/>
  <c r="J801" i="1"/>
  <c r="K801" i="1"/>
  <c r="L801" i="1"/>
  <c r="M801" i="1"/>
  <c r="G802" i="1"/>
  <c r="H802" i="1"/>
  <c r="I802" i="1"/>
  <c r="J802" i="1"/>
  <c r="K802" i="1"/>
  <c r="L802" i="1"/>
  <c r="M802" i="1"/>
  <c r="G805" i="1"/>
  <c r="H805" i="1"/>
  <c r="I805" i="1"/>
  <c r="J805" i="1"/>
  <c r="K805" i="1"/>
  <c r="L805" i="1"/>
  <c r="M805" i="1"/>
  <c r="G806" i="1"/>
  <c r="H806" i="1"/>
  <c r="I806" i="1"/>
  <c r="J806" i="1"/>
  <c r="K806" i="1"/>
  <c r="L806" i="1"/>
  <c r="M806" i="1"/>
  <c r="G807" i="1"/>
  <c r="H807" i="1"/>
  <c r="I807" i="1"/>
  <c r="J807" i="1"/>
  <c r="K807" i="1"/>
  <c r="L807" i="1"/>
  <c r="M807" i="1"/>
  <c r="G808" i="1"/>
  <c r="H808" i="1"/>
  <c r="I808" i="1"/>
  <c r="J808" i="1"/>
  <c r="K808" i="1"/>
  <c r="L808" i="1"/>
  <c r="M808" i="1"/>
  <c r="G809" i="1"/>
  <c r="H809" i="1"/>
  <c r="I809" i="1"/>
  <c r="J809" i="1"/>
  <c r="K809" i="1"/>
  <c r="L809" i="1"/>
  <c r="M809" i="1"/>
  <c r="G810" i="1"/>
  <c r="H810" i="1"/>
  <c r="I810" i="1"/>
  <c r="J810" i="1"/>
  <c r="K810" i="1"/>
  <c r="L810" i="1"/>
  <c r="M810" i="1"/>
  <c r="G812" i="1"/>
  <c r="H812" i="1"/>
  <c r="I812" i="1"/>
  <c r="J812" i="1"/>
  <c r="K812" i="1"/>
  <c r="L812" i="1"/>
  <c r="M812" i="1"/>
  <c r="G813" i="1"/>
  <c r="H813" i="1"/>
  <c r="I813" i="1"/>
  <c r="J813" i="1"/>
  <c r="K813" i="1"/>
  <c r="L813" i="1"/>
  <c r="M813" i="1"/>
  <c r="G815" i="1"/>
  <c r="H815" i="1"/>
  <c r="I815" i="1"/>
  <c r="J815" i="1"/>
  <c r="K815" i="1"/>
  <c r="L815" i="1"/>
  <c r="M815" i="1"/>
  <c r="G816" i="1"/>
  <c r="H816" i="1"/>
  <c r="I816" i="1"/>
  <c r="J816" i="1"/>
  <c r="K816" i="1"/>
  <c r="L816" i="1"/>
  <c r="M816" i="1"/>
  <c r="G818" i="1"/>
  <c r="H818" i="1"/>
  <c r="I818" i="1"/>
  <c r="J818" i="1"/>
  <c r="K818" i="1"/>
  <c r="L818" i="1"/>
  <c r="M818" i="1"/>
  <c r="G820" i="1"/>
  <c r="H820" i="1"/>
  <c r="I820" i="1"/>
  <c r="J820" i="1"/>
  <c r="K820" i="1"/>
  <c r="L820" i="1"/>
  <c r="M820" i="1"/>
  <c r="G821" i="1"/>
  <c r="H821" i="1"/>
  <c r="I821" i="1"/>
  <c r="J821" i="1"/>
  <c r="K821" i="1"/>
  <c r="L821" i="1"/>
  <c r="M821" i="1"/>
  <c r="G822" i="1"/>
  <c r="H822" i="1"/>
  <c r="I822" i="1"/>
  <c r="J822" i="1"/>
  <c r="K822" i="1"/>
  <c r="L822" i="1"/>
  <c r="M822" i="1"/>
  <c r="G824" i="1"/>
  <c r="H824" i="1"/>
  <c r="I824" i="1"/>
  <c r="J824" i="1"/>
  <c r="K824" i="1"/>
  <c r="L824" i="1"/>
  <c r="M824" i="1"/>
  <c r="G825" i="1"/>
  <c r="H825" i="1"/>
  <c r="I825" i="1"/>
  <c r="J825" i="1"/>
  <c r="K825" i="1"/>
  <c r="L825" i="1"/>
  <c r="M825" i="1"/>
  <c r="G826" i="1"/>
  <c r="H826" i="1"/>
  <c r="I826" i="1"/>
  <c r="J826" i="1"/>
  <c r="K826" i="1"/>
  <c r="L826" i="1"/>
  <c r="M826" i="1"/>
  <c r="G829" i="1"/>
  <c r="H829" i="1"/>
  <c r="I829" i="1"/>
  <c r="J829" i="1"/>
  <c r="K829" i="1"/>
  <c r="L829" i="1"/>
  <c r="M829" i="1"/>
  <c r="G830" i="1"/>
  <c r="H830" i="1"/>
  <c r="I830" i="1"/>
  <c r="J830" i="1"/>
  <c r="K830" i="1"/>
  <c r="L830" i="1"/>
  <c r="M830" i="1"/>
  <c r="G831" i="1"/>
  <c r="H831" i="1"/>
  <c r="I831" i="1"/>
  <c r="J831" i="1"/>
  <c r="K831" i="1"/>
  <c r="L831" i="1"/>
  <c r="M831" i="1"/>
  <c r="G832" i="1"/>
  <c r="H832" i="1"/>
  <c r="I832" i="1"/>
  <c r="J832" i="1"/>
  <c r="K832" i="1"/>
  <c r="L832" i="1"/>
  <c r="M832" i="1"/>
  <c r="G834" i="1"/>
  <c r="H834" i="1"/>
  <c r="I834" i="1"/>
  <c r="J834" i="1"/>
  <c r="K834" i="1"/>
  <c r="L834" i="1"/>
  <c r="M834" i="1"/>
  <c r="G835" i="1"/>
  <c r="H835" i="1"/>
  <c r="I835" i="1"/>
  <c r="J835" i="1"/>
  <c r="K835" i="1"/>
  <c r="L835" i="1"/>
  <c r="M835" i="1"/>
  <c r="G836" i="1"/>
  <c r="H836" i="1"/>
  <c r="I836" i="1"/>
  <c r="J836" i="1"/>
  <c r="K836" i="1"/>
  <c r="L836" i="1"/>
  <c r="M836" i="1"/>
  <c r="G837" i="1"/>
  <c r="H837" i="1"/>
  <c r="I837" i="1"/>
  <c r="J837" i="1"/>
  <c r="K837" i="1"/>
  <c r="L837" i="1"/>
  <c r="M837" i="1"/>
  <c r="G840" i="1"/>
  <c r="H840" i="1"/>
  <c r="I840" i="1"/>
  <c r="J840" i="1"/>
  <c r="K840" i="1"/>
  <c r="L840" i="1"/>
  <c r="M840" i="1"/>
  <c r="G841" i="1"/>
  <c r="H841" i="1"/>
  <c r="I841" i="1"/>
  <c r="J841" i="1"/>
  <c r="K841" i="1"/>
  <c r="L841" i="1"/>
  <c r="M841" i="1"/>
  <c r="G842" i="1"/>
  <c r="H842" i="1"/>
  <c r="I842" i="1"/>
  <c r="J842" i="1"/>
  <c r="K842" i="1"/>
  <c r="L842" i="1"/>
  <c r="M842" i="1"/>
  <c r="G844" i="1"/>
  <c r="H844" i="1"/>
  <c r="I844" i="1"/>
  <c r="J844" i="1"/>
  <c r="K844" i="1"/>
  <c r="L844" i="1"/>
  <c r="M844" i="1"/>
  <c r="G845" i="1"/>
  <c r="H845" i="1"/>
  <c r="I845" i="1"/>
  <c r="J845" i="1"/>
  <c r="K845" i="1"/>
  <c r="L845" i="1"/>
  <c r="M845" i="1"/>
  <c r="G847" i="1"/>
  <c r="H847" i="1"/>
  <c r="I847" i="1"/>
  <c r="J847" i="1"/>
  <c r="K847" i="1"/>
  <c r="L847" i="1"/>
  <c r="M847" i="1"/>
  <c r="G849" i="1"/>
  <c r="H849" i="1"/>
  <c r="I849" i="1"/>
  <c r="J849" i="1"/>
  <c r="K849" i="1"/>
  <c r="L849" i="1"/>
  <c r="M849" i="1"/>
  <c r="G852" i="1"/>
  <c r="H852" i="1"/>
  <c r="I852" i="1"/>
  <c r="J852" i="1"/>
  <c r="K852" i="1"/>
  <c r="L852" i="1"/>
  <c r="M852" i="1"/>
  <c r="G853" i="1"/>
  <c r="H853" i="1"/>
  <c r="I853" i="1"/>
  <c r="J853" i="1"/>
  <c r="K853" i="1"/>
  <c r="L853" i="1"/>
  <c r="M853" i="1"/>
  <c r="G854" i="1"/>
  <c r="H854" i="1"/>
  <c r="I854" i="1"/>
  <c r="J854" i="1"/>
  <c r="K854" i="1"/>
  <c r="L854" i="1"/>
  <c r="M854" i="1"/>
  <c r="G855" i="1"/>
  <c r="H855" i="1"/>
  <c r="I855" i="1"/>
  <c r="J855" i="1"/>
  <c r="K855" i="1"/>
  <c r="L855" i="1"/>
  <c r="M855" i="1"/>
  <c r="G856" i="1"/>
  <c r="H856" i="1"/>
  <c r="I856" i="1"/>
  <c r="J856" i="1"/>
  <c r="K856" i="1"/>
  <c r="L856" i="1"/>
  <c r="M856" i="1"/>
  <c r="G857" i="1"/>
  <c r="H857" i="1"/>
  <c r="I857" i="1"/>
  <c r="J857" i="1"/>
  <c r="K857" i="1"/>
  <c r="L857" i="1"/>
  <c r="M857" i="1"/>
  <c r="G858" i="1"/>
  <c r="H858" i="1"/>
  <c r="I858" i="1"/>
  <c r="J858" i="1"/>
  <c r="K858" i="1"/>
  <c r="L858" i="1"/>
  <c r="M858" i="1"/>
  <c r="G859" i="1"/>
  <c r="H859" i="1"/>
  <c r="I859" i="1"/>
  <c r="J859" i="1"/>
  <c r="K859" i="1"/>
  <c r="L859" i="1"/>
  <c r="M859" i="1"/>
  <c r="G861" i="1"/>
  <c r="H861" i="1"/>
  <c r="I861" i="1"/>
  <c r="J861" i="1"/>
  <c r="K861" i="1"/>
  <c r="L861" i="1"/>
  <c r="M861" i="1"/>
  <c r="G862" i="1"/>
  <c r="H862" i="1"/>
  <c r="I862" i="1"/>
  <c r="J862" i="1"/>
  <c r="K862" i="1"/>
  <c r="L862" i="1"/>
  <c r="M862" i="1"/>
  <c r="G864" i="1"/>
  <c r="H864" i="1"/>
  <c r="I864" i="1"/>
  <c r="J864" i="1"/>
  <c r="K864" i="1"/>
  <c r="L864" i="1"/>
  <c r="M864" i="1"/>
  <c r="G865" i="1"/>
  <c r="H865" i="1"/>
  <c r="I865" i="1"/>
  <c r="J865" i="1"/>
  <c r="K865" i="1"/>
  <c r="L865" i="1"/>
  <c r="M865" i="1"/>
  <c r="G866" i="1"/>
  <c r="H866" i="1"/>
  <c r="I866" i="1"/>
  <c r="J866" i="1"/>
  <c r="K866" i="1"/>
  <c r="L866" i="1"/>
  <c r="M866" i="1"/>
  <c r="G867" i="1"/>
  <c r="H867" i="1"/>
  <c r="I867" i="1"/>
  <c r="J867" i="1"/>
  <c r="K867" i="1"/>
  <c r="L867" i="1"/>
  <c r="M867" i="1"/>
  <c r="G868" i="1"/>
  <c r="H868" i="1"/>
  <c r="I868" i="1"/>
  <c r="J868" i="1"/>
  <c r="K868" i="1"/>
  <c r="L868" i="1"/>
  <c r="M868" i="1"/>
  <c r="G870" i="1"/>
  <c r="H870" i="1"/>
  <c r="I870" i="1"/>
  <c r="J870" i="1"/>
  <c r="K870" i="1"/>
  <c r="L870" i="1"/>
  <c r="M870" i="1"/>
  <c r="G871" i="1"/>
  <c r="H871" i="1"/>
  <c r="I871" i="1"/>
  <c r="J871" i="1"/>
  <c r="K871" i="1"/>
  <c r="L871" i="1"/>
  <c r="M871" i="1"/>
  <c r="G873" i="1"/>
  <c r="H873" i="1"/>
  <c r="I873" i="1"/>
  <c r="J873" i="1"/>
  <c r="K873" i="1"/>
  <c r="L873" i="1"/>
  <c r="M873" i="1"/>
  <c r="G875" i="1"/>
  <c r="H875" i="1"/>
  <c r="I875" i="1"/>
  <c r="J875" i="1"/>
  <c r="K875" i="1"/>
  <c r="L875" i="1"/>
  <c r="M875" i="1"/>
  <c r="G876" i="1"/>
  <c r="H876" i="1"/>
  <c r="I876" i="1"/>
  <c r="J876" i="1"/>
  <c r="K876" i="1"/>
  <c r="L876" i="1"/>
  <c r="M876" i="1"/>
  <c r="G877" i="1"/>
  <c r="H877" i="1"/>
  <c r="I877" i="1"/>
  <c r="J877" i="1"/>
  <c r="K877" i="1"/>
  <c r="L877" i="1"/>
  <c r="M877" i="1"/>
  <c r="G878" i="1"/>
  <c r="H878" i="1"/>
  <c r="I878" i="1"/>
  <c r="J878" i="1"/>
  <c r="K878" i="1"/>
  <c r="L878" i="1"/>
  <c r="M878" i="1"/>
  <c r="G879" i="1"/>
  <c r="H879" i="1"/>
  <c r="I879" i="1"/>
  <c r="J879" i="1"/>
  <c r="K879" i="1"/>
  <c r="L879" i="1"/>
  <c r="M879" i="1"/>
  <c r="G880" i="1"/>
  <c r="H880" i="1"/>
  <c r="I880" i="1"/>
  <c r="J880" i="1"/>
  <c r="K880" i="1"/>
  <c r="L880" i="1"/>
  <c r="M880" i="1"/>
  <c r="G881" i="1"/>
  <c r="H881" i="1"/>
  <c r="I881" i="1"/>
  <c r="J881" i="1"/>
  <c r="K881" i="1"/>
  <c r="L881" i="1"/>
  <c r="M881" i="1"/>
  <c r="G882" i="1"/>
  <c r="H882" i="1"/>
  <c r="I882" i="1"/>
  <c r="J882" i="1"/>
  <c r="K882" i="1"/>
  <c r="L882" i="1"/>
  <c r="M882" i="1"/>
  <c r="G883" i="1"/>
  <c r="H883" i="1"/>
  <c r="I883" i="1"/>
  <c r="J883" i="1"/>
  <c r="K883" i="1"/>
  <c r="L883" i="1"/>
  <c r="M883" i="1"/>
  <c r="G884" i="1"/>
  <c r="H884" i="1"/>
  <c r="I884" i="1"/>
  <c r="J884" i="1"/>
  <c r="K884" i="1"/>
  <c r="L884" i="1"/>
  <c r="M884" i="1"/>
  <c r="G885" i="1"/>
  <c r="H885" i="1"/>
  <c r="I885" i="1"/>
  <c r="J885" i="1"/>
  <c r="K885" i="1"/>
  <c r="L885" i="1"/>
  <c r="M885" i="1"/>
  <c r="G886" i="1"/>
  <c r="H886" i="1"/>
  <c r="I886" i="1"/>
  <c r="J886" i="1"/>
  <c r="K886" i="1"/>
  <c r="L886" i="1"/>
  <c r="M886" i="1"/>
  <c r="G887" i="1"/>
  <c r="H887" i="1"/>
  <c r="I887" i="1"/>
  <c r="J887" i="1"/>
  <c r="K887" i="1"/>
  <c r="L887" i="1"/>
  <c r="M887" i="1"/>
  <c r="G888" i="1"/>
  <c r="H888" i="1"/>
  <c r="I888" i="1"/>
  <c r="J888" i="1"/>
  <c r="K888" i="1"/>
  <c r="L888" i="1"/>
  <c r="M888" i="1"/>
  <c r="G889" i="1"/>
  <c r="H889" i="1"/>
  <c r="I889" i="1"/>
  <c r="J889" i="1"/>
  <c r="K889" i="1"/>
  <c r="L889" i="1"/>
  <c r="M889" i="1"/>
  <c r="G890" i="1"/>
  <c r="H890" i="1"/>
  <c r="I890" i="1"/>
  <c r="J890" i="1"/>
  <c r="K890" i="1"/>
  <c r="L890" i="1"/>
  <c r="M890" i="1"/>
  <c r="G892" i="1"/>
  <c r="H892" i="1"/>
  <c r="I892" i="1"/>
  <c r="J892" i="1"/>
  <c r="K892" i="1"/>
  <c r="L892" i="1"/>
  <c r="M892" i="1"/>
  <c r="G893" i="1"/>
  <c r="H893" i="1"/>
  <c r="I893" i="1"/>
  <c r="J893" i="1"/>
  <c r="K893" i="1"/>
  <c r="L893" i="1"/>
  <c r="M893" i="1"/>
  <c r="G895" i="1"/>
  <c r="H895" i="1"/>
  <c r="I895" i="1"/>
  <c r="J895" i="1"/>
  <c r="K895" i="1"/>
  <c r="L895" i="1"/>
  <c r="M895" i="1"/>
  <c r="G896" i="1"/>
  <c r="H896" i="1"/>
  <c r="I896" i="1"/>
  <c r="J896" i="1"/>
  <c r="K896" i="1"/>
  <c r="L896" i="1"/>
  <c r="M896" i="1"/>
  <c r="G897" i="1"/>
  <c r="H897" i="1"/>
  <c r="I897" i="1"/>
  <c r="J897" i="1"/>
  <c r="K897" i="1"/>
  <c r="L897" i="1"/>
  <c r="M897" i="1"/>
  <c r="G898" i="1"/>
  <c r="H898" i="1"/>
  <c r="I898" i="1"/>
  <c r="J898" i="1"/>
  <c r="K898" i="1"/>
  <c r="L898" i="1"/>
  <c r="M898" i="1"/>
  <c r="G900" i="1"/>
  <c r="H900" i="1"/>
  <c r="I900" i="1"/>
  <c r="J900" i="1"/>
  <c r="K900" i="1"/>
  <c r="L900" i="1"/>
  <c r="M900" i="1"/>
  <c r="G901" i="1"/>
  <c r="H901" i="1"/>
  <c r="I901" i="1"/>
  <c r="J901" i="1"/>
  <c r="K901" i="1"/>
  <c r="L901" i="1"/>
  <c r="M901" i="1"/>
  <c r="G902" i="1"/>
  <c r="H902" i="1"/>
  <c r="I902" i="1"/>
  <c r="J902" i="1"/>
  <c r="K902" i="1"/>
  <c r="L902" i="1"/>
  <c r="M902" i="1"/>
  <c r="L9" i="1"/>
  <c r="K9" i="1"/>
  <c r="H9" i="1"/>
  <c r="M9" i="1"/>
  <c r="J9" i="1"/>
  <c r="I9" i="1"/>
  <c r="G9" i="1"/>
</calcChain>
</file>

<file path=xl/sharedStrings.xml><?xml version="1.0" encoding="utf-8"?>
<sst xmlns="http://schemas.openxmlformats.org/spreadsheetml/2006/main" count="3680" uniqueCount="1451">
  <si>
    <t>TABLA DE PRECIOS REFERENCIALES REGION DE VALPARAISO 2026</t>
  </si>
  <si>
    <t>CLASE</t>
  </si>
  <si>
    <t>CODIGO</t>
  </si>
  <si>
    <t>DESCRIPCIÓN</t>
  </si>
  <si>
    <t>UNIDAD</t>
  </si>
  <si>
    <t>CANTIDAD</t>
  </si>
  <si>
    <t>P.UNITARIO</t>
  </si>
  <si>
    <t>00001</t>
  </si>
  <si>
    <t>A.- GASTO COMPLEMENTARIO, OBRA PROVISORIA Y TRABAJO PRELIMINAR</t>
  </si>
  <si>
    <t>00003</t>
  </si>
  <si>
    <t>A 02 00 00.- OBRA PROVISORIA</t>
  </si>
  <si>
    <t>00279</t>
  </si>
  <si>
    <t>A 02 01 00.- CONSTRUCCION PROVISORIA</t>
  </si>
  <si>
    <t>00005</t>
  </si>
  <si>
    <t>A 02 01 05.- CIERROS</t>
  </si>
  <si>
    <t>A 02 01 05</t>
  </si>
  <si>
    <t>90010</t>
  </si>
  <si>
    <t>CIERRE PERIMETRAL DE SITIOS, MALLA RASCHEL H=2,1 MT.</t>
  </si>
  <si>
    <t>m</t>
  </si>
  <si>
    <t>1,00</t>
  </si>
  <si>
    <t>A 02 01 10</t>
  </si>
  <si>
    <t>090003</t>
  </si>
  <si>
    <t>OFICINA</t>
  </si>
  <si>
    <t>u</t>
  </si>
  <si>
    <t>00271</t>
  </si>
  <si>
    <t>A 02 02 00.- EMPALMES PROVISORIOS</t>
  </si>
  <si>
    <t>A 02 02 01</t>
  </si>
  <si>
    <t>090000</t>
  </si>
  <si>
    <t>EMPALME PROVISORIO DE AGUA POTABLE</t>
  </si>
  <si>
    <t>A 02 02 02</t>
  </si>
  <si>
    <t>090006</t>
  </si>
  <si>
    <t>EMPALME PROVISORIO DE ALCANTARILLADO</t>
  </si>
  <si>
    <t>A 02 02 05</t>
  </si>
  <si>
    <t>090008</t>
  </si>
  <si>
    <t>EMPALME PROVISORIO DE ELICTRICIDAD</t>
  </si>
  <si>
    <t>00280</t>
  </si>
  <si>
    <t>A 02 03 00.- SEÑALETICA PROVISORIA</t>
  </si>
  <si>
    <t>A 02 03 01</t>
  </si>
  <si>
    <t>90004</t>
  </si>
  <si>
    <t>Letrero indicativo de obra 6 x 2.5 m</t>
  </si>
  <si>
    <t>gl</t>
  </si>
  <si>
    <t>00281</t>
  </si>
  <si>
    <t>A 02 03 03.- SEÑALETICA PROVISORIA DE SEGURIDAD INTERIOR OBRA</t>
  </si>
  <si>
    <t>A 02 03 03</t>
  </si>
  <si>
    <t>090007</t>
  </si>
  <si>
    <t>Señalética con letreros tamaño hoja carta</t>
  </si>
  <si>
    <t>00282</t>
  </si>
  <si>
    <t>A 03 00 00.- TRABAJO PRELIMINAR</t>
  </si>
  <si>
    <t>00286</t>
  </si>
  <si>
    <t>A 03 01 00.- ASEO Y CUIDADO DE LA OBRA. TRABAJO PRELIMINAR</t>
  </si>
  <si>
    <t>A 03 01 00</t>
  </si>
  <si>
    <t>90002</t>
  </si>
  <si>
    <t>ASEO Y ENTREGA</t>
  </si>
  <si>
    <t>m2</t>
  </si>
  <si>
    <t>00012</t>
  </si>
  <si>
    <t>A 03 03 00.- DEMOLICION Y DESARME</t>
  </si>
  <si>
    <t>A 03 03 02</t>
  </si>
  <si>
    <t>90007</t>
  </si>
  <si>
    <t>Demolición de elementos de hormigón</t>
  </si>
  <si>
    <t>m3</t>
  </si>
  <si>
    <t>90008</t>
  </si>
  <si>
    <t>Demolición de elementos de albañilería</t>
  </si>
  <si>
    <t>A 03 03 03</t>
  </si>
  <si>
    <t>Retiro de revestimiento de piso existente</t>
  </si>
  <si>
    <t>090009</t>
  </si>
  <si>
    <t>Retiro de cubierta existente</t>
  </si>
  <si>
    <t>090001</t>
  </si>
  <si>
    <t>Retiro de estructura de madera</t>
  </si>
  <si>
    <t>090011</t>
  </si>
  <si>
    <t>Retiro de revestimiento de cielo existente</t>
  </si>
  <si>
    <t>090012</t>
  </si>
  <si>
    <t>Retiro de estructura de tabique existente</t>
  </si>
  <si>
    <t>A 03 03 04</t>
  </si>
  <si>
    <t>090004</t>
  </si>
  <si>
    <t>Retiro de marco y puerta existentes</t>
  </si>
  <si>
    <t>090005</t>
  </si>
  <si>
    <t>Retiro de ventana existente</t>
  </si>
  <si>
    <t>A 03 03 05</t>
  </si>
  <si>
    <t>Extracción de escombros</t>
  </si>
  <si>
    <t>Retiro de artefactos sanitarios (para instalar cerámicas)</t>
  </si>
  <si>
    <t>Retiro objetos de fachadas</t>
  </si>
  <si>
    <t>00284</t>
  </si>
  <si>
    <t>A 03 05 02.- DESPEJE DE TERRENO</t>
  </si>
  <si>
    <t>A 03 05 02</t>
  </si>
  <si>
    <t>90006</t>
  </si>
  <si>
    <t>Limpieza, escarpado y despeje de terreno, con máquina</t>
  </si>
  <si>
    <t>Limpieza, escarpado y despeje de terreno, manual e= 15 cm.</t>
  </si>
  <si>
    <t>00283</t>
  </si>
  <si>
    <t>A 03 06 00.- REPLANTEO</t>
  </si>
  <si>
    <t>A 03 06 00</t>
  </si>
  <si>
    <t>90001</t>
  </si>
  <si>
    <t>Replanteo</t>
  </si>
  <si>
    <t>00288</t>
  </si>
  <si>
    <t>A 80 00 00.- OTROS GASTO COMPLEMENTARIO</t>
  </si>
  <si>
    <t>A 80 00 00</t>
  </si>
  <si>
    <t>90013</t>
  </si>
  <si>
    <t>ANDAMIOS FACHADA, ARRIENDO</t>
  </si>
  <si>
    <t>A 03 03 80</t>
  </si>
  <si>
    <t>090002</t>
  </si>
  <si>
    <t>Desmantelación de techumbre de asbesto (Incluye todo el procedimiento y certificación)</t>
  </si>
  <si>
    <t>Certificación Retiro de cubierta de Asbesto cemento</t>
  </si>
  <si>
    <t>00168</t>
  </si>
  <si>
    <t>B.- OBRAS DE HABILITACION</t>
  </si>
  <si>
    <t>00169</t>
  </si>
  <si>
    <t xml:space="preserve"> MOVIMIENTO DE TIERRAS</t>
  </si>
  <si>
    <t>00170</t>
  </si>
  <si>
    <t xml:space="preserve"> EXCAVACION EN CORTE A MANO</t>
  </si>
  <si>
    <t>B 05 02 06</t>
  </si>
  <si>
    <t>90000</t>
  </si>
  <si>
    <t>Excavacion gral a mano terr.semi-duro</t>
  </si>
  <si>
    <t>Rectificacion de excavacion</t>
  </si>
  <si>
    <t>00171</t>
  </si>
  <si>
    <t xml:space="preserve"> EXCAVACION EN CORTE A MAQUINA</t>
  </si>
  <si>
    <t>B 05 02 05</t>
  </si>
  <si>
    <t>Excavación en zanja con máquina</t>
  </si>
  <si>
    <t>B 05 02 04</t>
  </si>
  <si>
    <t>EXCAVACION EN ROCA</t>
  </si>
  <si>
    <t>00172</t>
  </si>
  <si>
    <t xml:space="preserve"> EXTRACCION DE ESCOMBROS</t>
  </si>
  <si>
    <t>B 05 03 02</t>
  </si>
  <si>
    <t>RETIRO DE ESCOMBROS</t>
  </si>
  <si>
    <t>00173</t>
  </si>
  <si>
    <t>RELLENO ESTRUCTURAL</t>
  </si>
  <si>
    <t>B 05 04 00</t>
  </si>
  <si>
    <t>Relleno con material de obra</t>
  </si>
  <si>
    <t>B 05 04 03</t>
  </si>
  <si>
    <t>90005</t>
  </si>
  <si>
    <t xml:space="preserve">Relleno estabilizado </t>
  </si>
  <si>
    <t>00260</t>
  </si>
  <si>
    <t>MUROS DE CONTENCION</t>
  </si>
  <si>
    <t>00261</t>
  </si>
  <si>
    <t>MUROS DE HORMIGÓN ARMADO</t>
  </si>
  <si>
    <t>B 06 04 00</t>
  </si>
  <si>
    <t>HORMIGON ARMADO MURO DE CONTENCIÓN</t>
  </si>
  <si>
    <t>ENFIERRADURA MURO DE CONTENCIÓN</t>
  </si>
  <si>
    <t>kg</t>
  </si>
  <si>
    <t>MOLDAJE MURO DE CONTENCIÓN</t>
  </si>
  <si>
    <t>00262</t>
  </si>
  <si>
    <t>MUROS DE BLOQUES DE CEMENTO</t>
  </si>
  <si>
    <t>B 06 09 01</t>
  </si>
  <si>
    <t>HORMIGÓN DE FUNDACIÓN MURO DE BLOQUES DE CEMENTO</t>
  </si>
  <si>
    <t>ENFIERRADURA FUNDACION MURO DE BLOQUES DE CEMENTO</t>
  </si>
  <si>
    <t>ALBAÑILERÁ DE BLOQUES DE CEMENTO</t>
  </si>
  <si>
    <t>00263</t>
  </si>
  <si>
    <t>OTROS MUROS DE CONTENCION</t>
  </si>
  <si>
    <t>B 06 07 00</t>
  </si>
  <si>
    <t>MAMPOSTERIA DE PIEDRA (BOLON)</t>
  </si>
  <si>
    <t>B 06 01 01</t>
  </si>
  <si>
    <t>BARBACANA PVC 75 MM.</t>
  </si>
  <si>
    <t>00013</t>
  </si>
  <si>
    <t>C.- OBRA GRUESA</t>
  </si>
  <si>
    <t>00014</t>
  </si>
  <si>
    <t xml:space="preserve"> FUNDACIONES</t>
  </si>
  <si>
    <t>00015</t>
  </si>
  <si>
    <t xml:space="preserve"> REPLANTEO, TRAZADOS Y NIVELES</t>
  </si>
  <si>
    <t>00016</t>
  </si>
  <si>
    <t xml:space="preserve"> EXCAVACIONES</t>
  </si>
  <si>
    <t>C 01 03 06</t>
  </si>
  <si>
    <t>Excavación fundaciones  manual</t>
  </si>
  <si>
    <t>C 01 03 05</t>
  </si>
  <si>
    <t>Excavación fundaciones con máquina</t>
  </si>
  <si>
    <t>00017</t>
  </si>
  <si>
    <t xml:space="preserve"> EMPLANTILLADO</t>
  </si>
  <si>
    <t>C 02 01 00</t>
  </si>
  <si>
    <t>Emplantillado</t>
  </si>
  <si>
    <t>00018</t>
  </si>
  <si>
    <t xml:space="preserve"> HORMIGON CIMIENTOS</t>
  </si>
  <si>
    <t>C 02 00 00</t>
  </si>
  <si>
    <t>Hormigón G10 + 20% B.D.</t>
  </si>
  <si>
    <t>C 02 02 00</t>
  </si>
  <si>
    <t>Hormigón G10 + Aditivo Impermeabilizante</t>
  </si>
  <si>
    <t>Hormigon G15 + 20% B.D.</t>
  </si>
  <si>
    <t>C 02 02 02</t>
  </si>
  <si>
    <t>HORMIGÓN G20 + 20% B.D.</t>
  </si>
  <si>
    <t>POYO DE HORMIGÓN 40 X 40 X 60 CM.</t>
  </si>
  <si>
    <t>00019</t>
  </si>
  <si>
    <t>HORMIGON SOBRECIMIENTOS</t>
  </si>
  <si>
    <t>C 03 00 00</t>
  </si>
  <si>
    <t xml:space="preserve">Hormigón G15  </t>
  </si>
  <si>
    <t>Hormigón G15 + Aditivo Impermeabilizante</t>
  </si>
  <si>
    <t>Hormigón G17</t>
  </si>
  <si>
    <t>Hormigón G17 + Aditivo Impermeabilizante</t>
  </si>
  <si>
    <t>C 02 02 80</t>
  </si>
  <si>
    <t>Sobrecimiento con bloques de cemento</t>
  </si>
  <si>
    <t>00020</t>
  </si>
  <si>
    <t>ENFIERRADURA</t>
  </si>
  <si>
    <t>C 03 04 00</t>
  </si>
  <si>
    <t>090023</t>
  </si>
  <si>
    <t xml:space="preserve">FIERRO 10 MM. </t>
  </si>
  <si>
    <t>00021</t>
  </si>
  <si>
    <t xml:space="preserve"> MOLDAJE</t>
  </si>
  <si>
    <t>C 03 80 00</t>
  </si>
  <si>
    <t xml:space="preserve">Moldaje de madera para sobrecimiento (3 usos) </t>
  </si>
  <si>
    <t>00022</t>
  </si>
  <si>
    <t>RADIER</t>
  </si>
  <si>
    <t>00023</t>
  </si>
  <si>
    <t>B.2.1.- BASE (CAMA DE RIPIO)</t>
  </si>
  <si>
    <t>C 04 03 00</t>
  </si>
  <si>
    <t>90003</t>
  </si>
  <si>
    <t>Cama de ripio compactada e = 8 cm.</t>
  </si>
  <si>
    <t>Cama de ripio compactada e = 10 cm.</t>
  </si>
  <si>
    <t xml:space="preserve">Relleno interior estabilizado compactado  </t>
  </si>
  <si>
    <t>00024</t>
  </si>
  <si>
    <t>HORMIGON</t>
  </si>
  <si>
    <t>C 04 03 02</t>
  </si>
  <si>
    <t>090022</t>
  </si>
  <si>
    <t>Hormigón G15 + Aditivo Impermeabilizante e= 8 cm</t>
  </si>
  <si>
    <t>90017</t>
  </si>
  <si>
    <t>Hormigón G15 +  endurecedor superficial e= 8cm.</t>
  </si>
  <si>
    <t>Hormigón G15  e= 8cm</t>
  </si>
  <si>
    <t>C 04 03 80</t>
  </si>
  <si>
    <t>Afinado de piso e = 2 cm.</t>
  </si>
  <si>
    <t>90020</t>
  </si>
  <si>
    <t>Radier de hormigon G-17  e=10 cm</t>
  </si>
  <si>
    <t>90021</t>
  </si>
  <si>
    <t>Radier de hormigon G-!7  e=7 cm</t>
  </si>
  <si>
    <t>Mejoramiento de superficie para pavimento (revestimiento)</t>
  </si>
  <si>
    <t>C 04 03 03</t>
  </si>
  <si>
    <t>Colocación malla Electrosoldada 15 x15 4,2mm</t>
  </si>
  <si>
    <t>00316</t>
  </si>
  <si>
    <t>C 04 03 80.- OTROS RADIER</t>
  </si>
  <si>
    <t>Puntereo de radier</t>
  </si>
  <si>
    <t>Mejoramiento de superficie para pavimento (revestimiento 5 mm)</t>
  </si>
  <si>
    <t>00025</t>
  </si>
  <si>
    <t>MUROS 1° PISO</t>
  </si>
  <si>
    <t>00026</t>
  </si>
  <si>
    <t>HORMIGON ARMADO</t>
  </si>
  <si>
    <t>00027</t>
  </si>
  <si>
    <t>HORMIGON PILARES VIGAS Y CADENAS</t>
  </si>
  <si>
    <t>C 05 05 02</t>
  </si>
  <si>
    <t>Hormigón G17 con Aditivo Impermeabilizante</t>
  </si>
  <si>
    <t>Hormigón G20</t>
  </si>
  <si>
    <t>Hormigón G20 con Aditivo Impermeabilizante</t>
  </si>
  <si>
    <t>00028</t>
  </si>
  <si>
    <t>ENFIERRADURA PILARES VIGAS Y CADENAS</t>
  </si>
  <si>
    <t xml:space="preserve">Fierro 10 mm. </t>
  </si>
  <si>
    <t>C 05 05 01</t>
  </si>
  <si>
    <t>Enfierradura de pilar acma 15/15 9,2 mm</t>
  </si>
  <si>
    <t>Enfierradura de pilar acma 15/20 9,2 mm</t>
  </si>
  <si>
    <t>Enfierradura de viga y cadena acma 15/20 9,2 mm</t>
  </si>
  <si>
    <t>Enfierradura de viga y cadena acma 15/25 9,2 mm</t>
  </si>
  <si>
    <t>Enfierradura de viga y cadena acma 15/30 9,2 mm</t>
  </si>
  <si>
    <t>00029</t>
  </si>
  <si>
    <t>MOLDAJE PILARES VIGAS Y CADENAS</t>
  </si>
  <si>
    <t>C 05 05 03</t>
  </si>
  <si>
    <t xml:space="preserve">Moldaje de madera para pilares (3 usos) </t>
  </si>
  <si>
    <t>C 06 01 04</t>
  </si>
  <si>
    <t xml:space="preserve">Moldaje de madera para vigas y cadenas (3 usos) </t>
  </si>
  <si>
    <t>00030</t>
  </si>
  <si>
    <t>ALBAÑILERIA</t>
  </si>
  <si>
    <t>00031</t>
  </si>
  <si>
    <t>LADRILLO</t>
  </si>
  <si>
    <t>C 05 03 01</t>
  </si>
  <si>
    <t>90028</t>
  </si>
  <si>
    <t>Albañilería armada ladrillo santiago  7e o titan 29x14x7,1</t>
  </si>
  <si>
    <t>90029</t>
  </si>
  <si>
    <t>Albañilería armada ladrillo santiago 9e o extra titan 29x14x9,4</t>
  </si>
  <si>
    <t>90030</t>
  </si>
  <si>
    <t>Albañilería armada ladrillo santiago 11e o gran titan 29x14x11,3</t>
  </si>
  <si>
    <t>90031</t>
  </si>
  <si>
    <t>ALBAÑILERÍA ARMADA MEDIANERO SANTIAGOTE 7E</t>
  </si>
  <si>
    <t>90032</t>
  </si>
  <si>
    <t>ALBAÑILERÍA ARMADA MEDIANERO SANTIAGOTE 9E</t>
  </si>
  <si>
    <t>90033</t>
  </si>
  <si>
    <t>ALBAÑILERÍA ARMADA MEDIANERO SANTIAGOTE 11E</t>
  </si>
  <si>
    <t>C 05 03 02</t>
  </si>
  <si>
    <t xml:space="preserve">ALBAÑILERÍA CONFINADA LADRILLO FISCAL </t>
  </si>
  <si>
    <t>ALBAÑILERÍA LADRILLO FISCAL PANDERETA</t>
  </si>
  <si>
    <t>00192</t>
  </si>
  <si>
    <t xml:space="preserve"> BLOQUES</t>
  </si>
  <si>
    <t>C 05 01 01</t>
  </si>
  <si>
    <t>Albañilería armada bloques de cemento 40x20x20</t>
  </si>
  <si>
    <t>Albañilería armada bloques de cemento 40x20x15</t>
  </si>
  <si>
    <t>00032</t>
  </si>
  <si>
    <t xml:space="preserve"> MADERA</t>
  </si>
  <si>
    <t>00033</t>
  </si>
  <si>
    <t xml:space="preserve"> ENTRAMADO ESTRUCTURAL</t>
  </si>
  <si>
    <t>C 05 04 03</t>
  </si>
  <si>
    <t>090018</t>
  </si>
  <si>
    <t xml:space="preserve">Estructura tabique pino 2" x 3" </t>
  </si>
  <si>
    <t>090019</t>
  </si>
  <si>
    <t xml:space="preserve">Estructura tabique pino ipv 2" x 3" </t>
  </si>
  <si>
    <t>090020</t>
  </si>
  <si>
    <t xml:space="preserve">Estructura tabique lenga 2" x 3" </t>
  </si>
  <si>
    <t>C 07 02 06</t>
  </si>
  <si>
    <t>PLACA OSB ESTRUCTURAL DE PINO 11,1 MM PARA ENTRAMADO DE MADERA</t>
  </si>
  <si>
    <t>PLACA OSB ESTRUCTURAL DE PINO 15,1 MM PARA ENTRAMADO DE MADERA</t>
  </si>
  <si>
    <t>Placa aglomerada 9 mm para entramado de madera</t>
  </si>
  <si>
    <t>Placa aglomerada 12 mm para entramado de madera</t>
  </si>
  <si>
    <t>Placa aglomerada 15 mm para entramado de madera</t>
  </si>
  <si>
    <t>00034</t>
  </si>
  <si>
    <t xml:space="preserve"> ENTRAMADO TABIQUES</t>
  </si>
  <si>
    <t>Estructura tabique pino 2" x 2"</t>
  </si>
  <si>
    <t>90014</t>
  </si>
  <si>
    <t>Estructura tabique pino ipv 2" x 2"</t>
  </si>
  <si>
    <t>90015</t>
  </si>
  <si>
    <t xml:space="preserve">ESTRUCTURA TABIQUE LENGA 2" X 2" </t>
  </si>
  <si>
    <t>Placa OSB estructural de pino 9,5 mm para entramado de madera</t>
  </si>
  <si>
    <t>00035</t>
  </si>
  <si>
    <t xml:space="preserve"> PILARES</t>
  </si>
  <si>
    <t xml:space="preserve">Pilar de madera Pino Oregón  4" x 4" </t>
  </si>
  <si>
    <t xml:space="preserve">PILAR DE MADERA 4" X 4" LENGA </t>
  </si>
  <si>
    <t>C 06 06 03</t>
  </si>
  <si>
    <t>VIGA</t>
  </si>
  <si>
    <t>00036</t>
  </si>
  <si>
    <t xml:space="preserve"> ACERO</t>
  </si>
  <si>
    <t>00037</t>
  </si>
  <si>
    <t>ENTREMADO FE GALVANIZADO</t>
  </si>
  <si>
    <t>C 05 04 02</t>
  </si>
  <si>
    <t>090014</t>
  </si>
  <si>
    <t>Estructura de perfiles galvanizados serie 60 0,85 mm</t>
  </si>
  <si>
    <t>090015</t>
  </si>
  <si>
    <t>Estructura de perfiles galvanizados serie 90 0,85mm</t>
  </si>
  <si>
    <t>C 07 02 02</t>
  </si>
  <si>
    <t xml:space="preserve">ESTRUCTURA TABIQUE </t>
  </si>
  <si>
    <t>00194</t>
  </si>
  <si>
    <t>PILARES</t>
  </si>
  <si>
    <t>PILAR METÁLICO 100 X 100 X 3 mm.</t>
  </si>
  <si>
    <t>PILAR METÁLICO 75 X 75 X 3 mm.</t>
  </si>
  <si>
    <t>00040</t>
  </si>
  <si>
    <t xml:space="preserve"> ENTREPISO</t>
  </si>
  <si>
    <t>00041</t>
  </si>
  <si>
    <t>ENTRAMADOS</t>
  </si>
  <si>
    <t>00042</t>
  </si>
  <si>
    <t>MADERA</t>
  </si>
  <si>
    <t>C 04 02 03</t>
  </si>
  <si>
    <t>Envigado de piso, pino 2" x 6"</t>
  </si>
  <si>
    <t>Envigado de piso, pino IPV 2" x 6"</t>
  </si>
  <si>
    <t>Envigado de piso, lenga 2" x 6"</t>
  </si>
  <si>
    <t>090010</t>
  </si>
  <si>
    <t>Envigado de piso, pino 2" x 8"</t>
  </si>
  <si>
    <t>Envigado de piso, pino IPV 2" x 8"</t>
  </si>
  <si>
    <t>Envigado de piso, lenga 2" x 8"</t>
  </si>
  <si>
    <t>00249</t>
  </si>
  <si>
    <t>ACERO</t>
  </si>
  <si>
    <t>C 04 02 04</t>
  </si>
  <si>
    <t>ENVIGADO DE PISO ACERO GALVANIZADO</t>
  </si>
  <si>
    <t>00196</t>
  </si>
  <si>
    <t>PLACA PISO</t>
  </si>
  <si>
    <t>C 04 80 00</t>
  </si>
  <si>
    <t>Placa OSB estructural de pino 11,1 mm para entramado de madera</t>
  </si>
  <si>
    <t>Placa OSB estructural de pino 15,1 mm para entramado de madera</t>
  </si>
  <si>
    <t>Placa OSB estructural de pino 9,5 mm para perfiles galvanizados</t>
  </si>
  <si>
    <t>Placa OSB estructural de pino 11,1 mm para perfiles galvanizados</t>
  </si>
  <si>
    <t>Placa OSB estructural de pino 15,1 mm para perfiles galvanizados</t>
  </si>
  <si>
    <t>00197</t>
  </si>
  <si>
    <t>LOSA DE HORMIGON ARMADO</t>
  </si>
  <si>
    <t>C 06 04 01</t>
  </si>
  <si>
    <t>Hormigón G25 con impermeabilizante</t>
  </si>
  <si>
    <t>90022</t>
  </si>
  <si>
    <t>Enfierradura</t>
  </si>
  <si>
    <t>90023</t>
  </si>
  <si>
    <t>MOLDAJES</t>
  </si>
  <si>
    <t>00043</t>
  </si>
  <si>
    <t>TECHUMBRE</t>
  </si>
  <si>
    <t>00044</t>
  </si>
  <si>
    <t>ESTRUCTURA</t>
  </si>
  <si>
    <t>00045</t>
  </si>
  <si>
    <t>C 10 03 03</t>
  </si>
  <si>
    <t>ESTRUCTURA TECHUMBRE PEND. 40%, CERCHAS A 90 CM. MADERA</t>
  </si>
  <si>
    <t>C 11 01 02</t>
  </si>
  <si>
    <t xml:space="preserve">Costaneras 2" x 2" </t>
  </si>
  <si>
    <t>C 11 01 01</t>
  </si>
  <si>
    <t>Placa de madera terciada 12 mm.</t>
  </si>
  <si>
    <t>00046</t>
  </si>
  <si>
    <t>ACERO GALVANIZADO</t>
  </si>
  <si>
    <t>C 10 03 02</t>
  </si>
  <si>
    <t>ESTRUCTURA TECHUMBRE PEND. 40%, CERCHAS A 90 CM. PERFIL GALVANIZADO</t>
  </si>
  <si>
    <t>COSTANERAS VOLCOMETAL PERFIL W</t>
  </si>
  <si>
    <t>00047</t>
  </si>
  <si>
    <t>CUBIERTA</t>
  </si>
  <si>
    <t>00048</t>
  </si>
  <si>
    <t>C 11 02 02</t>
  </si>
  <si>
    <t>90009</t>
  </si>
  <si>
    <t xml:space="preserve">Cubierta zinc alum onda estandar  0,35 mm. </t>
  </si>
  <si>
    <t xml:space="preserve">Cubierta zinc alum onda estandar  0,4 mm. </t>
  </si>
  <si>
    <t>Cubierta zinc alum 0,4 mm. Prepintada (incluye hojalatería)</t>
  </si>
  <si>
    <t>00199</t>
  </si>
  <si>
    <t>TEJUELA ASFALTICA</t>
  </si>
  <si>
    <t>C 11 02 04</t>
  </si>
  <si>
    <t>Tejuela asfaltica</t>
  </si>
  <si>
    <t>00274</t>
  </si>
  <si>
    <t>TEJA DE ARCILLA</t>
  </si>
  <si>
    <t>TEJA COLONIAL</t>
  </si>
  <si>
    <t>00050</t>
  </si>
  <si>
    <t>HOJALATERIA</t>
  </si>
  <si>
    <t>00051</t>
  </si>
  <si>
    <t>CANALES</t>
  </si>
  <si>
    <t>C 11 07 02</t>
  </si>
  <si>
    <t>Canaletas fe galv.</t>
  </si>
  <si>
    <t>Canaletas pvc.</t>
  </si>
  <si>
    <t>00052</t>
  </si>
  <si>
    <t>BAJADAS</t>
  </si>
  <si>
    <t>C 11 07 01</t>
  </si>
  <si>
    <t>Bajada agua lluvia  fe. galv.</t>
  </si>
  <si>
    <t>Bajada agua lluvia  pvc.</t>
  </si>
  <si>
    <t>00053</t>
  </si>
  <si>
    <t>CABALLETE</t>
  </si>
  <si>
    <t>C 11 07 03</t>
  </si>
  <si>
    <t>CABALLETE ACERO GALVANIZADO 0,35MM 30 CM. DESARROLLO</t>
  </si>
  <si>
    <t>CABALLETE ACERO GALVANIZADO 0,35MM. 40 CM. DESARROLLO</t>
  </si>
  <si>
    <t>00200</t>
  </si>
  <si>
    <t>ESCALERAS</t>
  </si>
  <si>
    <t>00255</t>
  </si>
  <si>
    <t>ESCALERA INTERIOR</t>
  </si>
  <si>
    <t>C 13 01 04</t>
  </si>
  <si>
    <t>ESCALERA DE MADERA CON 2 BARANDAS</t>
  </si>
  <si>
    <t>ESCALERA DE MADERA CON 1 BARANDA</t>
  </si>
  <si>
    <t>00256</t>
  </si>
  <si>
    <t>ESCALERA EXTERIOR</t>
  </si>
  <si>
    <t>C 13 80 00</t>
  </si>
  <si>
    <t>ESCALERA 14 GRADAS DESCANSO 1.2 x 1.2 ( INCLUYE BARANDA Y PASAMANOS)</t>
  </si>
  <si>
    <t>00322</t>
  </si>
  <si>
    <t>REPARACIONES ESTRUCTURALES</t>
  </si>
  <si>
    <t>C 08 80 00</t>
  </si>
  <si>
    <t>Reparación estructural de grieta espesor  &gt; 0,3 mm y &lt;= 1 mm,mediante inyección epóxica  en elementos de hormigón armado espesor 20  cm.</t>
  </si>
  <si>
    <t>00054</t>
  </si>
  <si>
    <t>D.- TERMINACIONES</t>
  </si>
  <si>
    <t>00055</t>
  </si>
  <si>
    <t xml:space="preserve"> REVESTIMIENTO MUROS Y TABIQUES</t>
  </si>
  <si>
    <t>00056</t>
  </si>
  <si>
    <t>EXTERIOR</t>
  </si>
  <si>
    <t>00057</t>
  </si>
  <si>
    <t>ESTUCO</t>
  </si>
  <si>
    <t>D 03 04 01</t>
  </si>
  <si>
    <t>ESTUCO MUROS EXTERIORES 1:3 + ADITIVO IMPERMEABILIZANTE E = 2,5 CM.</t>
  </si>
  <si>
    <t>ESTUCO MUROS EXTERIORES PREFABRICADO E= 2,5 CM</t>
  </si>
  <si>
    <t>PASTA MURO EXTERIOR</t>
  </si>
  <si>
    <t>00058</t>
  </si>
  <si>
    <t>D 03 03 01</t>
  </si>
  <si>
    <t>REVESTIMIENTO DE MADERA 3/4" X 4"</t>
  </si>
  <si>
    <t>00204</t>
  </si>
  <si>
    <t>MADERA PLACAS</t>
  </si>
  <si>
    <t>D 03 08 04</t>
  </si>
  <si>
    <t>REVESTIMIENTO TERCIADO RANURADO 9 MM</t>
  </si>
  <si>
    <t>REVESTIMIENTO TERCIADO RANURADO 12 MM</t>
  </si>
  <si>
    <t>D 03 08 05</t>
  </si>
  <si>
    <t>REVESTIMIENTO OSB 9,5 MM</t>
  </si>
  <si>
    <t>REVESTIMIENTO OSB 11 MM</t>
  </si>
  <si>
    <t>090013</t>
  </si>
  <si>
    <t>REVESTIMIENTO OSB 15 MM</t>
  </si>
  <si>
    <t>00059</t>
  </si>
  <si>
    <t>FIBROCEMENTO</t>
  </si>
  <si>
    <t>D 03 08 03</t>
  </si>
  <si>
    <t>REVESTIMIENTO FIBROCEMENTO 4 MM.</t>
  </si>
  <si>
    <t>REVESTIMIENTO FIBROCEMENTO 5 MM.</t>
  </si>
  <si>
    <t>REVESTIMIENTO FIBROCEMENTO 6 MM.</t>
  </si>
  <si>
    <t>REVESTIMIENTO FIBROCEMENTO 8 MM.</t>
  </si>
  <si>
    <t>00060</t>
  </si>
  <si>
    <t>SIDDING</t>
  </si>
  <si>
    <t>D 02 03 02</t>
  </si>
  <si>
    <t>REVESTIMIENTO SIDING FIBROCEMENTO</t>
  </si>
  <si>
    <t>D 03 03 03</t>
  </si>
  <si>
    <t>REVESTIMIENTO SIDING PVC</t>
  </si>
  <si>
    <t>00062</t>
  </si>
  <si>
    <t>INTERIOR ZONA SECA</t>
  </si>
  <si>
    <t>00063</t>
  </si>
  <si>
    <t>D 04 03 02</t>
  </si>
  <si>
    <t>ESTUCO MUROS INTERIORES 1:3  E= 2,5 CM.</t>
  </si>
  <si>
    <t>ESTUCO MUROS INTERIORES PREFABRICADO E= 2,5 CM.</t>
  </si>
  <si>
    <t>ESTUCO DE RASGOS CON MORTERO PREPARADO</t>
  </si>
  <si>
    <t>00064</t>
  </si>
  <si>
    <t>YESO CARTON</t>
  </si>
  <si>
    <t>D 04 06 12</t>
  </si>
  <si>
    <t>Revestimiento yeso cartón 8 mm.</t>
  </si>
  <si>
    <t>90016</t>
  </si>
  <si>
    <t>Revestimiento yeso cartón 10 mm.</t>
  </si>
  <si>
    <t>Revestimiento yeso cartón 12,5 mm.RF</t>
  </si>
  <si>
    <t>90018</t>
  </si>
  <si>
    <t>Revestimiento yeso cartón 15 mm.</t>
  </si>
  <si>
    <t>00065</t>
  </si>
  <si>
    <t>D 04 06 07</t>
  </si>
  <si>
    <t>Revestimiento fibrocemento 4 mm.</t>
  </si>
  <si>
    <t>Revestimiento fibrocemento 5 mm.</t>
  </si>
  <si>
    <t>90011</t>
  </si>
  <si>
    <t>Revestimiento fibrocemento 6 mm.</t>
  </si>
  <si>
    <t>90012</t>
  </si>
  <si>
    <t>Revestimiento fibrocemento 8 mm.</t>
  </si>
  <si>
    <t>00066</t>
  </si>
  <si>
    <t>D 04 02 01</t>
  </si>
  <si>
    <t>00067</t>
  </si>
  <si>
    <t>D 04 06 11</t>
  </si>
  <si>
    <t>Revestimiento Terciado ranurado 9 mm</t>
  </si>
  <si>
    <t>RevestimientoTerciado ranurado 12 mm</t>
  </si>
  <si>
    <t>REVESTIMIENTO TERCIADO ESTRCUTURAL 18 MM</t>
  </si>
  <si>
    <t>00068</t>
  </si>
  <si>
    <t>SOLUCION TERMICA</t>
  </si>
  <si>
    <t>00069</t>
  </si>
  <si>
    <t>INTERIOR ZONA HUMEDA</t>
  </si>
  <si>
    <t>00070</t>
  </si>
  <si>
    <t>ESTUCOS</t>
  </si>
  <si>
    <t>00071</t>
  </si>
  <si>
    <t>CERAMICA</t>
  </si>
  <si>
    <t>D 04 01 01</t>
  </si>
  <si>
    <t>Cerámica muros 20 x 30</t>
  </si>
  <si>
    <t>00205</t>
  </si>
  <si>
    <t xml:space="preserve"> FIBROCEMENTO</t>
  </si>
  <si>
    <t>00206</t>
  </si>
  <si>
    <t>Revestimiento yeso carton RH 12,5 mm.</t>
  </si>
  <si>
    <t>00072</t>
  </si>
  <si>
    <t>AISLACION TERMICA Y BARRERA MUROS</t>
  </si>
  <si>
    <t>00073</t>
  </si>
  <si>
    <t>POLIESTIRENO EXPANDIDO</t>
  </si>
  <si>
    <t>D 06 02 01</t>
  </si>
  <si>
    <t>90024</t>
  </si>
  <si>
    <t xml:space="preserve">Poliestireno expandido 50 mm. </t>
  </si>
  <si>
    <t>90025</t>
  </si>
  <si>
    <t xml:space="preserve">Poliestireno expandido 80 mm. </t>
  </si>
  <si>
    <t>90026</t>
  </si>
  <si>
    <t>Poliestireno expandido 100 mm.</t>
  </si>
  <si>
    <t>00074</t>
  </si>
  <si>
    <t>LANA MINERAL</t>
  </si>
  <si>
    <t>90027</t>
  </si>
  <si>
    <t>Lana mineral 40 mm (40kg/m3)</t>
  </si>
  <si>
    <t>Lana mineral 50 mm (40kg/m3)</t>
  </si>
  <si>
    <t>090036</t>
  </si>
  <si>
    <t>Lana mineral 80 mm (40kg/m3)</t>
  </si>
  <si>
    <t>090037</t>
  </si>
  <si>
    <t>Lana mineral 120 mm (40kg/m3)</t>
  </si>
  <si>
    <t>00075</t>
  </si>
  <si>
    <t xml:space="preserve"> LANA DE VIDRIO</t>
  </si>
  <si>
    <t>Lana de vidrio 40 mm (18kg/m3) rollo libre 1,2 x 24m</t>
  </si>
  <si>
    <t>Lana de vidrio 50 mm (22kg/m3) rollo libre 0,6 x 24m</t>
  </si>
  <si>
    <t>090039</t>
  </si>
  <si>
    <t>Lana de vidrio 80 mm 11Kg/m3</t>
  </si>
  <si>
    <t>090038</t>
  </si>
  <si>
    <t>Lana de vidrio 120mm 11Kg/m3</t>
  </si>
  <si>
    <t>00076</t>
  </si>
  <si>
    <t xml:space="preserve"> FIBRAS DE POLIESTER</t>
  </si>
  <si>
    <t>Fibra de poliester 50mm (6kg/m3)</t>
  </si>
  <si>
    <t>00077</t>
  </si>
  <si>
    <t>BARRERAS</t>
  </si>
  <si>
    <t>D 06 02 02</t>
  </si>
  <si>
    <t>Fieltro # 10.</t>
  </si>
  <si>
    <t>Fieltro 15 lb.</t>
  </si>
  <si>
    <t>Lámina de polietileno 0,10 mm.</t>
  </si>
  <si>
    <t>Membrana hidrófuga</t>
  </si>
  <si>
    <t>00277</t>
  </si>
  <si>
    <t xml:space="preserve"> REVESTIMIENTO SOLUCION TÉRMICA EXTERIOR (EIFS)</t>
  </si>
  <si>
    <t>SOLUCIONES COMPLETAS</t>
  </si>
  <si>
    <t>D 03 05 01</t>
  </si>
  <si>
    <t>Revest. solución térmica exterior (eifs 20 mm-20Kg/m3)</t>
  </si>
  <si>
    <t>Revest. solución térmica exterior (eifs 30 mm-15Kg/m3)</t>
  </si>
  <si>
    <t>Revest. solución térmica exterior (eifs 30 mm-20Kg/m3)</t>
  </si>
  <si>
    <t>Revest. solución térmica exterior (eifs 40 mm-15Kg/m3)</t>
  </si>
  <si>
    <t>Revest. solución térmica exterior (eifs 50 mm-15Kg/m3)</t>
  </si>
  <si>
    <t>Revest. solución térmica exterior (eifs 70 mm-20Kg/m3)</t>
  </si>
  <si>
    <t>Revest. solución térmica exterior (eifs 80 mm-15Kg/m3)</t>
  </si>
  <si>
    <t>Revest. solución térmica exterior (eifs 100 mm-15Kg/m3)</t>
  </si>
  <si>
    <t>00278</t>
  </si>
  <si>
    <t>OTRAS AISLACIONES DE MUROS</t>
  </si>
  <si>
    <t>090040</t>
  </si>
  <si>
    <t>Solución térmica exterior muro 90mm, listoneado 2"x2" y aislación</t>
  </si>
  <si>
    <t>090041</t>
  </si>
  <si>
    <t>Solución térmica exterior de muro 70 mm, listoneado 2"x2" y aislación</t>
  </si>
  <si>
    <t>090042</t>
  </si>
  <si>
    <t xml:space="preserve">Instalacion Listoneado  1" X 2" </t>
  </si>
  <si>
    <t>00275</t>
  </si>
  <si>
    <t xml:space="preserve"> SELLOS</t>
  </si>
  <si>
    <t>D 06 80 00</t>
  </si>
  <si>
    <t>Burlete de caucho perfil P</t>
  </si>
  <si>
    <t>Sello inferior de puerta</t>
  </si>
  <si>
    <t>Burlete de caucho perfil E</t>
  </si>
  <si>
    <t>Aplicación silicona Neutra</t>
  </si>
  <si>
    <t>Aplicación silicona acética</t>
  </si>
  <si>
    <t>Aplicación poliuretano inyectado</t>
  </si>
  <si>
    <t>Aplicación sello elastomérico</t>
  </si>
  <si>
    <t>00078</t>
  </si>
  <si>
    <t>CIELOS</t>
  </si>
  <si>
    <t>00079</t>
  </si>
  <si>
    <t>ENLUCIDO LOSA</t>
  </si>
  <si>
    <t>D 01 01 00</t>
  </si>
  <si>
    <t>Enlucido de Yeso</t>
  </si>
  <si>
    <t>00081</t>
  </si>
  <si>
    <t>ESTRUCTURA DE CIELO</t>
  </si>
  <si>
    <t>00082</t>
  </si>
  <si>
    <t>D 01 02 03</t>
  </si>
  <si>
    <t xml:space="preserve">Listoneado cielo 2" X 2" </t>
  </si>
  <si>
    <t>00083</t>
  </si>
  <si>
    <t>FE GALVANIZADO</t>
  </si>
  <si>
    <t>D 01 02 01</t>
  </si>
  <si>
    <t xml:space="preserve">LISTONEADO CIELOS CON PERFIL GALVANIZADO OMEGA </t>
  </si>
  <si>
    <t>00084</t>
  </si>
  <si>
    <t>REVESTIMIENTO ZONA SECA</t>
  </si>
  <si>
    <t>00085</t>
  </si>
  <si>
    <t>D 01 02 05</t>
  </si>
  <si>
    <t xml:space="preserve">Revestimiento madera 1/2" x 4" para cielos </t>
  </si>
  <si>
    <t>00207</t>
  </si>
  <si>
    <t>D 01 02 07</t>
  </si>
  <si>
    <t>REVESTIMIENTO YESO CARTÓN 8 MM.</t>
  </si>
  <si>
    <t xml:space="preserve">REVESTIMIENTO YESO CARTÓN 10 </t>
  </si>
  <si>
    <t>00208</t>
  </si>
  <si>
    <t>D 01 02 04</t>
  </si>
  <si>
    <t>00209</t>
  </si>
  <si>
    <t xml:space="preserve"> MADERA PLACAS</t>
  </si>
  <si>
    <t>TERCIADO RANURADO 9 MM</t>
  </si>
  <si>
    <t>TERCIADO RANURADO 12 MM</t>
  </si>
  <si>
    <t>00210</t>
  </si>
  <si>
    <t xml:space="preserve"> REVESTIMIENTO ZONA HUMEDA</t>
  </si>
  <si>
    <t>00211</t>
  </si>
  <si>
    <t>00212</t>
  </si>
  <si>
    <t>YESO CARTON RH</t>
  </si>
  <si>
    <t>REVESTIMIENTO YESO CARTÓN RH 12,5  MM.</t>
  </si>
  <si>
    <t>GATERA</t>
  </si>
  <si>
    <t>D 01 06 06</t>
  </si>
  <si>
    <t>GATERA ENTRETECHO</t>
  </si>
  <si>
    <t>00086</t>
  </si>
  <si>
    <t>AISLACION TERMICA CUBIERTA</t>
  </si>
  <si>
    <t>00213</t>
  </si>
  <si>
    <t xml:space="preserve"> POLIESTIRENO EXPANDIDO</t>
  </si>
  <si>
    <t>D 06 01 01</t>
  </si>
  <si>
    <t>Poliestireno expandido 50 mm.</t>
  </si>
  <si>
    <t xml:space="preserve">POLIESTIRENO EXPANDIDO 80 MM. </t>
  </si>
  <si>
    <t>00214</t>
  </si>
  <si>
    <t xml:space="preserve"> LANA MINERAL</t>
  </si>
  <si>
    <t xml:space="preserve">LANA MINERAL 40 MM (40KG/M3)
</t>
  </si>
  <si>
    <t>LANA MINERAL 50 MM (40KG/M3)</t>
  </si>
  <si>
    <t>090016</t>
  </si>
  <si>
    <t>090017</t>
  </si>
  <si>
    <t>00215</t>
  </si>
  <si>
    <t>LANA DE VIDRIO</t>
  </si>
  <si>
    <t>LANA DE VIDRIO 40 MM (18KG/M3) ROLLO LIBRE 1,2 X 24M</t>
  </si>
  <si>
    <t>D 06 01 00</t>
  </si>
  <si>
    <t>LANA DE VIDRIO 50 MM (22KG/M3) ROLLO LIBRE 0,6 X 24M</t>
  </si>
  <si>
    <t>00216</t>
  </si>
  <si>
    <t>FIBRAS DE POLIESTER</t>
  </si>
  <si>
    <t xml:space="preserve">FIBRA DE POLIESTER 50MM </t>
  </si>
  <si>
    <t>00217</t>
  </si>
  <si>
    <t>D 06 01 02</t>
  </si>
  <si>
    <t>FIELTRO # 10.</t>
  </si>
  <si>
    <t>FIELTRO 15 LB.</t>
  </si>
  <si>
    <t>LÁMINA DE POLIETILENO 0,10 MM.</t>
  </si>
  <si>
    <t xml:space="preserve">MEMBRANA HIDRÓFUGA
</t>
  </si>
  <si>
    <t>ESTRUCTURA AISLACIÓN BAJO CIELO</t>
  </si>
  <si>
    <t>LISTONEADO  1" X 2" BAJO CIELO PARA INSTALAR AISLACIÓN</t>
  </si>
  <si>
    <t>00088</t>
  </si>
  <si>
    <t>REVESTIMIENTO PISOS</t>
  </si>
  <si>
    <t>00089</t>
  </si>
  <si>
    <t>D 05 05 01</t>
  </si>
  <si>
    <t>Cerámica piso 45 X 45 cm.</t>
  </si>
  <si>
    <t>Cerámica piso 33 X 33 cm.</t>
  </si>
  <si>
    <t>00091</t>
  </si>
  <si>
    <t>CUBREPISO - ALFOMBRA</t>
  </si>
  <si>
    <t>D 05 03 00</t>
  </si>
  <si>
    <t>Alfombra cubrepiso</t>
  </si>
  <si>
    <t>00092</t>
  </si>
  <si>
    <t>PISO FLOTANTE</t>
  </si>
  <si>
    <t>D 05 09 00</t>
  </si>
  <si>
    <t>Piso flotante 6 mm. sistema click</t>
  </si>
  <si>
    <t>Piso flotante 8 mm. sistema click</t>
  </si>
  <si>
    <t>00093</t>
  </si>
  <si>
    <t>D 05 06 01</t>
  </si>
  <si>
    <t>ENTABLADO DE PISO, PINO MACHIEMBRADO  1" X 4"</t>
  </si>
  <si>
    <t>ENTABLADO DE PISO, LENGA MACHIEMBRADO  1" X 4"</t>
  </si>
  <si>
    <t>00218</t>
  </si>
  <si>
    <t>AISLACION TERMICA PISOS</t>
  </si>
  <si>
    <t>00219</t>
  </si>
  <si>
    <t>D 06 03 01</t>
  </si>
  <si>
    <t xml:space="preserve">POLIESTIRENO EXPANDIDO 50 MM. </t>
  </si>
  <si>
    <t>POLIESTIRENO EXPANDIDO 100 MM.</t>
  </si>
  <si>
    <t>00220</t>
  </si>
  <si>
    <t>LANA MINERAL 40 MM (40KG/M3)</t>
  </si>
  <si>
    <t>00221</t>
  </si>
  <si>
    <t>LANA DE VIDRIO 50 MM (18KG/M3)</t>
  </si>
  <si>
    <t>00222</t>
  </si>
  <si>
    <t>FIBRA DE POLIESTER 50MM (6KG/M3)</t>
  </si>
  <si>
    <t>00223</t>
  </si>
  <si>
    <t>D 06 03 02</t>
  </si>
  <si>
    <t>LÁMINA DE POLIETILENO 0,1 MM.</t>
  </si>
  <si>
    <t>MEMBRANA HIDRÓFUGA</t>
  </si>
  <si>
    <t>LISTONEADO PARA AISLAR PISO</t>
  </si>
  <si>
    <t>Listoneado para aislar piso ventilado</t>
  </si>
  <si>
    <t>00094</t>
  </si>
  <si>
    <t>ALEROS Y FRONTONES</t>
  </si>
  <si>
    <t>00250</t>
  </si>
  <si>
    <t>00251</t>
  </si>
  <si>
    <t>D 02 01 02</t>
  </si>
  <si>
    <t>ALEROS 50 CM DE MADERA  2" X 2"</t>
  </si>
  <si>
    <t>00252</t>
  </si>
  <si>
    <t>D 02 01 01</t>
  </si>
  <si>
    <t>FIERRO GALVANIZADO</t>
  </si>
  <si>
    <t>00097</t>
  </si>
  <si>
    <t>REVESTIMIENTO</t>
  </si>
  <si>
    <t>00098</t>
  </si>
  <si>
    <t>D 02 03 01</t>
  </si>
  <si>
    <t xml:space="preserve"> PINO MACHIHEMBRADO 1/2" X 4"</t>
  </si>
  <si>
    <t>00099</t>
  </si>
  <si>
    <t>D 02 05 04</t>
  </si>
  <si>
    <t>REVESTIMIENTO TERCIADO RANURADO 9 MM.</t>
  </si>
  <si>
    <t>00100</t>
  </si>
  <si>
    <t>D 02 05 03</t>
  </si>
  <si>
    <t xml:space="preserve">REVESTIMIENTO FIBROCEMENTO 6 MM. </t>
  </si>
  <si>
    <t>00226</t>
  </si>
  <si>
    <t>D 02 04 01</t>
  </si>
  <si>
    <t>00253</t>
  </si>
  <si>
    <t>REVESTIMIENTO ALERO SIDDING</t>
  </si>
  <si>
    <t>00101</t>
  </si>
  <si>
    <t>REJILLAS DE VENTILACION</t>
  </si>
  <si>
    <t>D 14 02 00</t>
  </si>
  <si>
    <t>CELOSIA ALUMINIO 40 X 30 CM.</t>
  </si>
  <si>
    <t>00102</t>
  </si>
  <si>
    <t>TAPACAN</t>
  </si>
  <si>
    <t>C 11 08 03</t>
  </si>
  <si>
    <t>Tapacan pino cepillado 1" x 4"</t>
  </si>
  <si>
    <t>Tapacan pino cepillado 1" x 5"</t>
  </si>
  <si>
    <t>Tapacan pino cepillado 1" x 6"</t>
  </si>
  <si>
    <t>TAPACAN LENGA CEPILLADO 1" X 4"</t>
  </si>
  <si>
    <t>TAPACAN LENGA CEPILLADO 1" X 5"</t>
  </si>
  <si>
    <t>TAPACAN LENGA CEPILLADO 1" X 6"</t>
  </si>
  <si>
    <t>00103</t>
  </si>
  <si>
    <t>PUERTAS Y VENTANAS</t>
  </si>
  <si>
    <t>00104</t>
  </si>
  <si>
    <t>MARCOS</t>
  </si>
  <si>
    <t>00105</t>
  </si>
  <si>
    <t>D 07 03 03</t>
  </si>
  <si>
    <t>Marco de madera pino cepillado</t>
  </si>
  <si>
    <t>00106</t>
  </si>
  <si>
    <t>METALICO</t>
  </si>
  <si>
    <t>D 07 15 03</t>
  </si>
  <si>
    <t xml:space="preserve">Marco metalico </t>
  </si>
  <si>
    <t>00107</t>
  </si>
  <si>
    <t>PUERTAS INTERIORES</t>
  </si>
  <si>
    <t>D 07 17 02</t>
  </si>
  <si>
    <t xml:space="preserve">PUERTA 65X200 TIPO PLACAROL </t>
  </si>
  <si>
    <t xml:space="preserve">PUERTA 70X200 TIPO PLACAROL </t>
  </si>
  <si>
    <t xml:space="preserve">PUERTA 75X200 TIPO PLACAROL </t>
  </si>
  <si>
    <t xml:space="preserve">PUERTA 80X200 TIPO PLACAROL </t>
  </si>
  <si>
    <t xml:space="preserve">PUERTA 85X200 TIPO PLACAROL </t>
  </si>
  <si>
    <t xml:space="preserve">PUERTA 90X200 TIPO PLACAROL </t>
  </si>
  <si>
    <t>00111</t>
  </si>
  <si>
    <t>PUERTAS EXTERIORES</t>
  </si>
  <si>
    <t>D 07 10 02</t>
  </si>
  <si>
    <t>PUERTA 80X200 PINO RADIATA</t>
  </si>
  <si>
    <t>PUERTA 85X200 PINO RADIATA</t>
  </si>
  <si>
    <t>PUERTA 75X200 TIPO PINO OREGON</t>
  </si>
  <si>
    <t>PUERTA  85 X 200 CM. PINO OREGÓN</t>
  </si>
  <si>
    <t>PUERTA PINO OREGÓN 90 X 200 CM.</t>
  </si>
  <si>
    <t>D 07 11 02</t>
  </si>
  <si>
    <t>PUERTA VIDRIADA 75X200</t>
  </si>
  <si>
    <t>00114</t>
  </si>
  <si>
    <t>QUINCALLERIA</t>
  </si>
  <si>
    <t>00115</t>
  </si>
  <si>
    <t>PUERTA PRINCIPAL</t>
  </si>
  <si>
    <t>D 07 03 01</t>
  </si>
  <si>
    <t>Cerradura embutida puerta acceso</t>
  </si>
  <si>
    <t>00116</t>
  </si>
  <si>
    <t>BAÑO</t>
  </si>
  <si>
    <t>D 07 17 01</t>
  </si>
  <si>
    <t>Cerradura embutida puerta baño</t>
  </si>
  <si>
    <t>00117</t>
  </si>
  <si>
    <t>INTERIOR</t>
  </si>
  <si>
    <t>Cerradura embutida dormitorios</t>
  </si>
  <si>
    <t>00118</t>
  </si>
  <si>
    <t xml:space="preserve"> EXTERIOR COCINA</t>
  </si>
  <si>
    <t>Cerradura acceso cocina</t>
  </si>
  <si>
    <t>00119</t>
  </si>
  <si>
    <t>VENTANAS</t>
  </si>
  <si>
    <t>00120</t>
  </si>
  <si>
    <t>ALUMINIO</t>
  </si>
  <si>
    <t>D 09 02 00</t>
  </si>
  <si>
    <t>VENTANA ALUMINIO 100 X 100 CM.</t>
  </si>
  <si>
    <t>Ventana de aluminio con celosía 45 x 55 cm (para baño o cocina)</t>
  </si>
  <si>
    <t>VENTANA DE ALUMINIO 205 X 150 CM.</t>
  </si>
  <si>
    <t>VENTANA ALUMINIO 140X120. CM.</t>
  </si>
  <si>
    <t>Ventana aluminio 60X60. cm.</t>
  </si>
  <si>
    <t>VENTANA ALUMINIO 60X100. CM.</t>
  </si>
  <si>
    <t>VENTANA ALUMINIO121X100. CM.</t>
  </si>
  <si>
    <t>90035</t>
  </si>
  <si>
    <t>VENTANA TERMOPANEL 100 X 100 CM</t>
  </si>
  <si>
    <t>90036</t>
  </si>
  <si>
    <t>VENTANA ALUMINIO TERMOPANEL 200X150. CM.</t>
  </si>
  <si>
    <t>90037</t>
  </si>
  <si>
    <t>Ventana aluminio termopanel 60X60. cm.</t>
  </si>
  <si>
    <t>90038</t>
  </si>
  <si>
    <t>Ventana aluminio termopanel 260X150. cm.</t>
  </si>
  <si>
    <t>90039</t>
  </si>
  <si>
    <t>VENTANA ALUMINIO TERMOPANEL 140X120. CM.</t>
  </si>
  <si>
    <t>90040</t>
  </si>
  <si>
    <t>VENTANA ALUMINIO TERMOPANEL 60X100. CM.</t>
  </si>
  <si>
    <t>90041</t>
  </si>
  <si>
    <t>VENTANA ALUMINIO TERMOPANEL 120X100. CM.</t>
  </si>
  <si>
    <t>90042</t>
  </si>
  <si>
    <t>Ventana aluminio termopanel 120X140. cm.</t>
  </si>
  <si>
    <t>90043</t>
  </si>
  <si>
    <t>Ventana aluminio termopanel 160X200 cm.</t>
  </si>
  <si>
    <t>00121</t>
  </si>
  <si>
    <t xml:space="preserve"> PVC</t>
  </si>
  <si>
    <t>D 09 05 00</t>
  </si>
  <si>
    <t>090078</t>
  </si>
  <si>
    <t>Ventana PVC Blanco (100 x 100 CM) LINEA ANDES 2 HOJAS CORREDERAS</t>
  </si>
  <si>
    <t>090044</t>
  </si>
  <si>
    <t>Ventana Corredera 02 hojas PVC Blanco Termopanel 20 mm Incoloro (1,20*1,10)</t>
  </si>
  <si>
    <t>D 09 06 00</t>
  </si>
  <si>
    <t>Ventana Proyectante PVC Blanco Termopanel 0.45 x 0.65  20 mm Incoloro</t>
  </si>
  <si>
    <t>090045</t>
  </si>
  <si>
    <t>Ventana Corredera 02 hojas PVC Blanco 2.1 x 1.1 Termopanel 20 mm Incoloro</t>
  </si>
  <si>
    <t>090046</t>
  </si>
  <si>
    <t>Ventana Corredera 02 hojas PVC Blanco 2.6 x 1.0  Monolitico 4mm Incoloro</t>
  </si>
  <si>
    <t>00227</t>
  </si>
  <si>
    <t>D 09 03 00</t>
  </si>
  <si>
    <t>VENTANA MADERA 120 x 120 cm.</t>
  </si>
  <si>
    <t>00228</t>
  </si>
  <si>
    <t>VIDRIOS</t>
  </si>
  <si>
    <t>D 09 02 08</t>
  </si>
  <si>
    <t>Vidrios</t>
  </si>
  <si>
    <t>00229</t>
  </si>
  <si>
    <t>ALFEIZAR</t>
  </si>
  <si>
    <t>D 09 03 80</t>
  </si>
  <si>
    <t>ALFEIZAR MADERA</t>
  </si>
  <si>
    <t>D 09 80 00</t>
  </si>
  <si>
    <t>ALFEIZAR HORMIGON</t>
  </si>
  <si>
    <t>00122</t>
  </si>
  <si>
    <t>MOLDURAS</t>
  </si>
  <si>
    <t>00123</t>
  </si>
  <si>
    <t>GUARDAPOLVOS</t>
  </si>
  <si>
    <t>D 12 03 01</t>
  </si>
  <si>
    <t>Guardapolvos 3/4" x 3"</t>
  </si>
  <si>
    <t>D 12 03 80</t>
  </si>
  <si>
    <t>Guardapolvos Piso Laminado</t>
  </si>
  <si>
    <t>00124</t>
  </si>
  <si>
    <t>CORNISAS</t>
  </si>
  <si>
    <t>D 12 01 01</t>
  </si>
  <si>
    <t>Moldura 1/4 Rodón</t>
  </si>
  <si>
    <t>Moldura media caña</t>
  </si>
  <si>
    <t>D 12 01 04</t>
  </si>
  <si>
    <t>Cornisa de poliestireno expandido</t>
  </si>
  <si>
    <t>00254</t>
  </si>
  <si>
    <t>PILASTRAS</t>
  </si>
  <si>
    <t>D 12 05 01</t>
  </si>
  <si>
    <t xml:space="preserve">PILASTRA PINO </t>
  </si>
  <si>
    <t>00125</t>
  </si>
  <si>
    <t>PINTURAS</t>
  </si>
  <si>
    <t>00130</t>
  </si>
  <si>
    <t>ANTIOXIDOS</t>
  </si>
  <si>
    <t>D 17 03 00</t>
  </si>
  <si>
    <t>Pintura Antioxido</t>
  </si>
  <si>
    <t>00131</t>
  </si>
  <si>
    <t>IMPERMEABILIACION MUROS</t>
  </si>
  <si>
    <t>D 17 80 00</t>
  </si>
  <si>
    <t>Impermeabilización fachadas albañilería</t>
  </si>
  <si>
    <t>Iimpermeabilización recintos húmedos</t>
  </si>
  <si>
    <t>00132</t>
  </si>
  <si>
    <t xml:space="preserve"> PREPARACION DE SUPERFICIES</t>
  </si>
  <si>
    <t>QUEMADO DE MUROS</t>
  </si>
  <si>
    <t>Empaste</t>
  </si>
  <si>
    <t>00126</t>
  </si>
  <si>
    <t>OLEO</t>
  </si>
  <si>
    <t>D 17 01 00</t>
  </si>
  <si>
    <t>Pintura Oleo 2 manos</t>
  </si>
  <si>
    <t>00127</t>
  </si>
  <si>
    <t>ESMALTE</t>
  </si>
  <si>
    <t>D 17 04 00</t>
  </si>
  <si>
    <t>Pintura Esmalte al agua 2 manos</t>
  </si>
  <si>
    <t>D 17 07 00</t>
  </si>
  <si>
    <t>Pintura Esmalte Sintético 2 manos</t>
  </si>
  <si>
    <t>00128</t>
  </si>
  <si>
    <t>LATEX</t>
  </si>
  <si>
    <t>Pintura Latex 2 manos</t>
  </si>
  <si>
    <t>00129</t>
  </si>
  <si>
    <t>BARNIZ</t>
  </si>
  <si>
    <t>D 15 02 00</t>
  </si>
  <si>
    <t xml:space="preserve"> BARNIZ MARINO 2 MANOS </t>
  </si>
  <si>
    <t>Pintura imprimación aceite linaza</t>
  </si>
  <si>
    <t>00276</t>
  </si>
  <si>
    <t>MARTELINA</t>
  </si>
  <si>
    <t>D 17 08 00</t>
  </si>
  <si>
    <t>PINTURA MARTELINA EXTERIOR</t>
  </si>
  <si>
    <t>00134</t>
  </si>
  <si>
    <t>OBRAS EXTERIORES</t>
  </si>
  <si>
    <t>00135</t>
  </si>
  <si>
    <t xml:space="preserve"> PAVIMENTO DE ACCESO</t>
  </si>
  <si>
    <t>00136</t>
  </si>
  <si>
    <t>PASTELONES</t>
  </si>
  <si>
    <t>D 05 12 02</t>
  </si>
  <si>
    <t>PAVIMENTO PASTELONES 50 X 50 CM.</t>
  </si>
  <si>
    <t>PASTELON HEXAGONAL DE H.C.V.</t>
  </si>
  <si>
    <t>D 05 02 00</t>
  </si>
  <si>
    <t>ACERA HORMIGON</t>
  </si>
  <si>
    <t>00137</t>
  </si>
  <si>
    <t>RAMPA ACCESO VIVIENDA</t>
  </si>
  <si>
    <t>RAMPA 0,90 M ANCHO, ESTABILIZADO 15 CM + RADIER 10 CM TERMINADO ANTIDESLIZANTE</t>
  </si>
  <si>
    <t>00138</t>
  </si>
  <si>
    <t>CIERROS</t>
  </si>
  <si>
    <t>00139</t>
  </si>
  <si>
    <t>REJA ANTEJARDIN</t>
  </si>
  <si>
    <t>D 19 01 01</t>
  </si>
  <si>
    <t>PUERTA REJA ANTEJARDIN   1 x 2,5 m.</t>
  </si>
  <si>
    <t>PORTON REJA 3.,5 x .2.5</t>
  </si>
  <si>
    <t>TRAMO DE REJA  H=2,5</t>
  </si>
  <si>
    <t>00140</t>
  </si>
  <si>
    <t>CIERRO PERIMETRAL</t>
  </si>
  <si>
    <t>D 19 01 03</t>
  </si>
  <si>
    <t>POLIN IMPREGNADO Y MALLA RASCHEL H=2,6 MT.</t>
  </si>
  <si>
    <t>D 19 01 80</t>
  </si>
  <si>
    <t>CIERRES DE PLACA HORMIGÓN VIBRADO 1,80 MT DE ALTURA</t>
  </si>
  <si>
    <t>CIERRE PERIMETRAL ESTRUCTURA METALICA + MADERA, REJA H = 1,5 MT</t>
  </si>
  <si>
    <t>00273</t>
  </si>
  <si>
    <t>FAENAS DE ASEO</t>
  </si>
  <si>
    <t>D 80 00 00</t>
  </si>
  <si>
    <t>Limpieza superficie de fachadas</t>
  </si>
  <si>
    <t>Limpieza de puertas</t>
  </si>
  <si>
    <t>Limpieza  ventanas con alcohol</t>
  </si>
  <si>
    <t>00321</t>
  </si>
  <si>
    <t>CARPINTERIA METALICA</t>
  </si>
  <si>
    <t>ESTRUCTURA DE ACERO CARBONO, TERMINACION ESMALTE SINTETICO</t>
  </si>
  <si>
    <t>00133</t>
  </si>
  <si>
    <t>E.- INSTALACIONES</t>
  </si>
  <si>
    <t>00141</t>
  </si>
  <si>
    <t>ARTEFACTOS SANITARIOS</t>
  </si>
  <si>
    <t>00142</t>
  </si>
  <si>
    <t>WC</t>
  </si>
  <si>
    <t>E 07 02 01</t>
  </si>
  <si>
    <t>WC con estanque</t>
  </si>
  <si>
    <t>00143</t>
  </si>
  <si>
    <t>LAVAMANOS CON PEDESTAL</t>
  </si>
  <si>
    <t>E 07 01 01</t>
  </si>
  <si>
    <t>E 07 01 03</t>
  </si>
  <si>
    <t>Combinación monomando lavamanos</t>
  </si>
  <si>
    <t>00144</t>
  </si>
  <si>
    <t>LAVAMANOS SIN PEDESTAL (VIV DISCAPAC)</t>
  </si>
  <si>
    <t>Lavamanos sin pedestal</t>
  </si>
  <si>
    <t>00145</t>
  </si>
  <si>
    <t>TINA</t>
  </si>
  <si>
    <t>E 07 03 01</t>
  </si>
  <si>
    <t>Tina esmaltada (sin grifería)</t>
  </si>
  <si>
    <t>E 07 03 02</t>
  </si>
  <si>
    <t>Combinación Tina</t>
  </si>
  <si>
    <t>00146</t>
  </si>
  <si>
    <t>BASE DUCHA</t>
  </si>
  <si>
    <t>E 07 04 01</t>
  </si>
  <si>
    <t>Receptáculo ducha enlozado 80x80</t>
  </si>
  <si>
    <t>RECEPTÁCULO DE DUCHA ESPECIAL SIN REBORDE INSTALADO A NIVEL DE PISO TERMINADO</t>
  </si>
  <si>
    <t>RECEPTACULO DUCHA IN SITU</t>
  </si>
  <si>
    <t>00147</t>
  </si>
  <si>
    <t>BASE LAVADERO</t>
  </si>
  <si>
    <t>E 07 07 01</t>
  </si>
  <si>
    <t>Lavadero Económico</t>
  </si>
  <si>
    <t>E 07 07 02</t>
  </si>
  <si>
    <t>Llave lavadero</t>
  </si>
  <si>
    <t>00148</t>
  </si>
  <si>
    <t>LAVAPLATOS CON MUEBLE</t>
  </si>
  <si>
    <t>E 07 05 01</t>
  </si>
  <si>
    <t>Lavaplatos 1T 1 S</t>
  </si>
  <si>
    <t>Lavaplatos 2T 1S</t>
  </si>
  <si>
    <t>E 07 05 02</t>
  </si>
  <si>
    <t>Combinación Lavaplatos</t>
  </si>
  <si>
    <t>00257</t>
  </si>
  <si>
    <t>ACCESORIOS</t>
  </si>
  <si>
    <t>E 07 08 01</t>
  </si>
  <si>
    <t>PORTARROLLO</t>
  </si>
  <si>
    <t>E 07 08 05</t>
  </si>
  <si>
    <t>JABONERA</t>
  </si>
  <si>
    <t>E 07 08 03</t>
  </si>
  <si>
    <t>TOALLERO</t>
  </si>
  <si>
    <t>E 07 08 04</t>
  </si>
  <si>
    <t>PERCHA</t>
  </si>
  <si>
    <t>00149</t>
  </si>
  <si>
    <t>BARRAS DE SEGURIDAD</t>
  </si>
  <si>
    <t>E 07 08 11</t>
  </si>
  <si>
    <t>BARRAS DE SEGURIDAD 30 CM PARA BAÑO, INSTALADAS</t>
  </si>
  <si>
    <t>BARRAS DE SEGURIDAD 60 CM PARA BAÑO, INSTALADAS</t>
  </si>
  <si>
    <t>BARRAS DE SEGURIDAD CURVA PARA BAÑO, INSTALADAS</t>
  </si>
  <si>
    <t xml:space="preserve">BARRAS DE APOYO SUELO SUELO INODORO </t>
  </si>
  <si>
    <t xml:space="preserve">BARRA ABATIBLE PARA INODORO </t>
  </si>
  <si>
    <t xml:space="preserve">BARRA DUCHA CON SOPORTE AJUSTABLE </t>
  </si>
  <si>
    <t>00317</t>
  </si>
  <si>
    <t>OTROS ARTEFACTO SANITARIO</t>
  </si>
  <si>
    <t>E 07 80 00</t>
  </si>
  <si>
    <t>Reinstalación de artefactos sanitarios (por instalación de cerámicas)</t>
  </si>
  <si>
    <t>00150</t>
  </si>
  <si>
    <t xml:space="preserve"> RED AGUA POTABLE</t>
  </si>
  <si>
    <t>00151</t>
  </si>
  <si>
    <t>RED AREAS COMUNES</t>
  </si>
  <si>
    <t>00230</t>
  </si>
  <si>
    <t xml:space="preserve"> MAP</t>
  </si>
  <si>
    <t>E 01 05 02</t>
  </si>
  <si>
    <t xml:space="preserve">MAP 13 MM </t>
  </si>
  <si>
    <t>MAP 19MM</t>
  </si>
  <si>
    <t>REMARCADORES (CONDOMINIOS Y EDIFICIOS)</t>
  </si>
  <si>
    <t>E 03 01 05</t>
  </si>
  <si>
    <t>Llave Jardín</t>
  </si>
  <si>
    <t>00153</t>
  </si>
  <si>
    <t>RED INTERIOR AGUA FRIA</t>
  </si>
  <si>
    <t>00154</t>
  </si>
  <si>
    <t>CU</t>
  </si>
  <si>
    <t>E 01 01 01</t>
  </si>
  <si>
    <t>Cañería de cobre 1/2"</t>
  </si>
  <si>
    <t>Cañerías de cobre 3/4"</t>
  </si>
  <si>
    <t>Cañeria de cobre 1"</t>
  </si>
  <si>
    <t>00155</t>
  </si>
  <si>
    <t>E 01 01 02</t>
  </si>
  <si>
    <t>TUBERÍA PVC HIDRÁULICO 20 MM.</t>
  </si>
  <si>
    <t>TUBERÍA PVC HIDRÁULICO 25 MM</t>
  </si>
  <si>
    <t>TUBERÍA PVC HIDRÁULICO 32 MM</t>
  </si>
  <si>
    <t>TUBERÍA PVC HIDRÁULICO 40 MM</t>
  </si>
  <si>
    <t>00231</t>
  </si>
  <si>
    <t>PPR</t>
  </si>
  <si>
    <t>E 01 01 04</t>
  </si>
  <si>
    <t>TUBERÍA PPR PN16 20 MM.</t>
  </si>
  <si>
    <t>TUBERÍA PPR PN16 25 MM.</t>
  </si>
  <si>
    <t>TUBERÍA PPR PN16 32 MM.</t>
  </si>
  <si>
    <t>00152</t>
  </si>
  <si>
    <t>LLAVES DE PASO Y JARDIN</t>
  </si>
  <si>
    <t>E 01 03 14</t>
  </si>
  <si>
    <t>Llave de paso 1/2"</t>
  </si>
  <si>
    <t>E 02 02 04</t>
  </si>
  <si>
    <t>Llave de paso 3/4"</t>
  </si>
  <si>
    <t>00156</t>
  </si>
  <si>
    <t>RED INTERIOR AGUA CALIENTE</t>
  </si>
  <si>
    <t>E 02 01 01</t>
  </si>
  <si>
    <t>CAÑERIA DE COBRE 1/2"</t>
  </si>
  <si>
    <t>CAÑERIA DE COBRE 3/4"</t>
  </si>
  <si>
    <t>CAÑERIA DE COBRE 1"</t>
  </si>
  <si>
    <t>00157</t>
  </si>
  <si>
    <t>ALCANTARILLADO</t>
  </si>
  <si>
    <t>00158</t>
  </si>
  <si>
    <t>RED INTERIOR</t>
  </si>
  <si>
    <t>E 05 01 01</t>
  </si>
  <si>
    <t>Tuberia PVC Sanitario 40 mm.</t>
  </si>
  <si>
    <t>Tuberia PVC Sanitario 50 mm.</t>
  </si>
  <si>
    <t>E 05 01 02</t>
  </si>
  <si>
    <t>Tuberia PVC Sanitario 75 mm.</t>
  </si>
  <si>
    <t>Tuberia PVC Santiraio 110 mm.</t>
  </si>
  <si>
    <t>E 05 05 01</t>
  </si>
  <si>
    <t>CÁMARA DESGRASADORA 100 LT.</t>
  </si>
  <si>
    <t>E 05 04 00</t>
  </si>
  <si>
    <t>CAMARA DE INSPECCION</t>
  </si>
  <si>
    <t>E 05 02 80</t>
  </si>
  <si>
    <t>SOLUCIÓN PARTICULAR ALCANTARILLADO CON 10 MT. DE DREN</t>
  </si>
  <si>
    <t>00318</t>
  </si>
  <si>
    <t>REABILITACIÓN DE DUCTOS EXISTENTES</t>
  </si>
  <si>
    <t>00319</t>
  </si>
  <si>
    <t>REHABILITACIÓN SIN-PICAR DUCTOS SANITARIOS COMUNES</t>
  </si>
  <si>
    <t>E 05 01 00</t>
  </si>
  <si>
    <t>Rehabilitación Sin-Picar con Fabricación In-situ vertical común 4"</t>
  </si>
  <si>
    <t>Rehabilitación Sin-Picar con Fabricación In-situ vertical común 3"</t>
  </si>
  <si>
    <t>Rehabilitación Sin-Picar con Fabricación In-situ horizontal común 4"</t>
  </si>
  <si>
    <t xml:space="preserve">Rehabilitación Sin-Picar con Fabricación In-situ horizontal común 5"   </t>
  </si>
  <si>
    <t xml:space="preserve">Rehabilitación Sin-Picar con Fabricación In-situ horizontal común 6"   </t>
  </si>
  <si>
    <t xml:space="preserve">Rehabilitación Sin-Picar con Fabricación In-situ horizontal común 8"   </t>
  </si>
  <si>
    <t xml:space="preserve">Apertura conexión común   </t>
  </si>
  <si>
    <t>00320</t>
  </si>
  <si>
    <t>REHABILITACIÓN SIN-PICAR DUCTOS SANITARIOS DEPARTAMENTOS</t>
  </si>
  <si>
    <t xml:space="preserve">Rehabilitación Sin-Picar con Fabricación In-situ horizontal departamento 4"   </t>
  </si>
  <si>
    <t xml:space="preserve">Rehabilitación Sin-Picar con Fabricación In-situ horizontal departamento 3"   </t>
  </si>
  <si>
    <t xml:space="preserve">Apertura conexión departamento   </t>
  </si>
  <si>
    <t xml:space="preserve">Rehabilitación Sin-Picar con Fabricación In-situ pieza conexión común   </t>
  </si>
  <si>
    <t xml:space="preserve">Rehabilitación Sin-Picar con Fabricación In-situ pieza conexión departamento   </t>
  </si>
  <si>
    <t>00159</t>
  </si>
  <si>
    <t>INSTALACIONES ELECTRICAS</t>
  </si>
  <si>
    <t>00233</t>
  </si>
  <si>
    <t>MEDIDOR Y EMPALMES</t>
  </si>
  <si>
    <t>E 16 02 01</t>
  </si>
  <si>
    <t>E 16 05 01</t>
  </si>
  <si>
    <t>TABLERO UNIDAD DE VIVIENDA</t>
  </si>
  <si>
    <t>00160</t>
  </si>
  <si>
    <t>TERMO ELECTRICO</t>
  </si>
  <si>
    <t>E 02 09 03</t>
  </si>
  <si>
    <t>Termo eléctrico 50 lts</t>
  </si>
  <si>
    <t>Termo Eléctrico 100 lts</t>
  </si>
  <si>
    <t>Termo Eléctrico 150 lts</t>
  </si>
  <si>
    <t>00161</t>
  </si>
  <si>
    <t>E 16 04 01</t>
  </si>
  <si>
    <t>Centro de alumbrado</t>
  </si>
  <si>
    <t>Centro de energía eléctrica, enchufe hembra embutido</t>
  </si>
  <si>
    <t>Centro de luz 9/12 embutido</t>
  </si>
  <si>
    <t>00258</t>
  </si>
  <si>
    <t>PUESTA A TIERRA</t>
  </si>
  <si>
    <t>E 16 09 00</t>
  </si>
  <si>
    <t>BARRA COPERWELD</t>
  </si>
  <si>
    <t>00163</t>
  </si>
  <si>
    <t>INSTALACIONES DE GAS</t>
  </si>
  <si>
    <t>00234</t>
  </si>
  <si>
    <t>MEDIDOR</t>
  </si>
  <si>
    <t>E 18 01 06</t>
  </si>
  <si>
    <t>00235</t>
  </si>
  <si>
    <t xml:space="preserve"> REMARCADORES</t>
  </si>
  <si>
    <t>REMARCADOR DE GAS</t>
  </si>
  <si>
    <t>00164</t>
  </si>
  <si>
    <t>E 18 01 03</t>
  </si>
  <si>
    <t>Cañería cobre 1/2" para gas</t>
  </si>
  <si>
    <t>Cañería cobre 3/4" para gas</t>
  </si>
  <si>
    <t>00165</t>
  </si>
  <si>
    <t>CALEFONT</t>
  </si>
  <si>
    <t>E 02 09 01</t>
  </si>
  <si>
    <t>Calefont 5 lt.</t>
  </si>
  <si>
    <t>Calefont 7 lt.</t>
  </si>
  <si>
    <t>Calefont 10 lt.</t>
  </si>
  <si>
    <t>E 18 01 80</t>
  </si>
  <si>
    <t>DUCTOS VENTILACION EVACUACION GASES</t>
  </si>
  <si>
    <t>E 02 09 04</t>
  </si>
  <si>
    <t>CASETA PROTECCION CALEFON</t>
  </si>
  <si>
    <t>00259</t>
  </si>
  <si>
    <t>NICHO PARA CILINDROS DE GAS</t>
  </si>
  <si>
    <t>NICHOS  METÁLICOS PARA CILINDROS DE 15 GK. SOBRE RADIER</t>
  </si>
  <si>
    <t>00166</t>
  </si>
  <si>
    <t>INSTALACIONES SISTEMA SOLAR</t>
  </si>
  <si>
    <t>00167</t>
  </si>
  <si>
    <t>SUMINISTRO E INSTALACION SISTEMA SOLAR TERMICO</t>
  </si>
  <si>
    <t>E 02 10 01</t>
  </si>
  <si>
    <t>090029</t>
  </si>
  <si>
    <t>SISTEMA SOLAR TERMICO INTEGRADO PARA GENERACIÓN DE AGUA CALIENTE SANITARIA VIVIENDA UNIFAMILIAR 4 PERSONAS</t>
  </si>
  <si>
    <t>00324</t>
  </si>
  <si>
    <t>SUMINISTRO E INSTALACIÓN SITEMA FOTOVOLTAICO</t>
  </si>
  <si>
    <t>E 16 08 02</t>
  </si>
  <si>
    <t>SISTEMA SOLAR FOTOVOLTAICO PARA GENERACIÓN ELECTRICA MODALIDAD NET BILLING</t>
  </si>
  <si>
    <t>EXTRACCIÓN Y VENTILACIÓN</t>
  </si>
  <si>
    <t>E 10 01 02</t>
  </si>
  <si>
    <t>Extractor de aire 53 m3/hr.</t>
  </si>
  <si>
    <t>Extractor de aire 75 m3/hr</t>
  </si>
  <si>
    <t>Extractor de aire 100 m3/hr con higrostato, temporizador y visor</t>
  </si>
  <si>
    <t>Extractor de aire 99 m3/hr con higrostato y temporizador</t>
  </si>
  <si>
    <t>Extractor de aire 129 m3/hr</t>
  </si>
  <si>
    <t>Extractor de aire 132 m3/hr</t>
  </si>
  <si>
    <t>E 10 01 01</t>
  </si>
  <si>
    <t>Ventilación pasiva 3"</t>
  </si>
  <si>
    <t>Ventilación pasiva 3.5"</t>
  </si>
  <si>
    <t>ventilación pasiva 4"</t>
  </si>
  <si>
    <t>ventilación pasiva 6"</t>
  </si>
  <si>
    <t>E 10 04 80</t>
  </si>
  <si>
    <t>Perforación en muro</t>
  </si>
  <si>
    <t>Perforación en puerta</t>
  </si>
  <si>
    <t>E 10 02 01</t>
  </si>
  <si>
    <t>instalación manga flexible</t>
  </si>
  <si>
    <t>INSTALACION SISTEMA EVACUACION DE DESECHOS SOLIDOS</t>
  </si>
  <si>
    <t>E 17 01 00</t>
  </si>
  <si>
    <t>DUCTOS, TOLVAS Y CASETA</t>
  </si>
  <si>
    <t>CONTENEDORES</t>
  </si>
  <si>
    <t>00176</t>
  </si>
  <si>
    <t>H.- OBRA COMPLEMENTARIA EXTERIOR</t>
  </si>
  <si>
    <t>00177</t>
  </si>
  <si>
    <t>PREPARACION DE TERRENO</t>
  </si>
  <si>
    <t>H 80 00 00</t>
  </si>
  <si>
    <t>H 02 01 00</t>
  </si>
  <si>
    <t>MOVIMIENTOS DE TIERRA</t>
  </si>
  <si>
    <t>H 02 01 04</t>
  </si>
  <si>
    <t>RELLENO DE BASE ESTABILIZADA</t>
  </si>
  <si>
    <t>VEREDAS</t>
  </si>
  <si>
    <t>H 02 04 01</t>
  </si>
  <si>
    <t>Vereda de hormigón con tratamiento Piedra Huevillo Vista</t>
  </si>
  <si>
    <t>Vereda de hormigón con tratamiento superficial radier Color y Texturas, 25%</t>
  </si>
  <si>
    <t>H 02 05 07</t>
  </si>
  <si>
    <t>Baldosa microvibrada de 40 x 40 cm</t>
  </si>
  <si>
    <t>H 02 05 02</t>
  </si>
  <si>
    <t>Veredas de asfalto e=4 cm</t>
  </si>
  <si>
    <t>00287</t>
  </si>
  <si>
    <t>PAVIMENTOS CON TEXTURAS</t>
  </si>
  <si>
    <t>H 02 05 11</t>
  </si>
  <si>
    <t xml:space="preserve">Baldosa podotáctil guía amarillo arroz 40 x 40 e = 3,6 cm </t>
  </si>
  <si>
    <t xml:space="preserve">Baldosa podotáctil alerta amarillo arroz 40 x 40 e = 3,6 cm </t>
  </si>
  <si>
    <t>Baldosa podotáctil Sevilla Acc Univ curva amarillo arroz 40 x 40 e = 3,6 cm</t>
  </si>
  <si>
    <t xml:space="preserve">Baldosa podotáctil guía amarillo arroz 40 x 40 e = 7 cm </t>
  </si>
  <si>
    <t xml:space="preserve">Baldosa podotáctil modelo alerta amarillo arroz 40 x 40 e = 7 cm </t>
  </si>
  <si>
    <t xml:space="preserve">Baldosa podotáctil modelo Sevilla Acc Univ curva amarillo arroz 40 x 40 e = 7 cm </t>
  </si>
  <si>
    <t>Panel Podotactil de alerta de polimero reforzado con fibra de vidrio 61cm x 61 cm (sobre H° existente)</t>
  </si>
  <si>
    <t>Panel Podotactil de alerta de polimero reforzado con fibra de vidrio 61cm x 61 cm (sobre H° fresco)</t>
  </si>
  <si>
    <t>Panel Podotactil de alerta de polimero reforzado con fibra de vidrio 30,5 cm x 30,5 cm (sobre H° fresco)</t>
  </si>
  <si>
    <t>REBAJES DE SOLERAS PARA RODADOS</t>
  </si>
  <si>
    <t>H 02 08 80</t>
  </si>
  <si>
    <t>Rampa l:150 cm x 120 cm de ancho, solución rebaje con alas de Hormigón de Cemento Vibrado Pendiente 12 %  (incluye franja 40 cm huella podotáctil al inicio de la rampa)</t>
  </si>
  <si>
    <t>Rampa l:150 cm x 200 cm de ancho, solución rebaje con alas de Hormigón de Cemento Vibrado Pendiente 12 %  (incluye franja 40 cm huella podotáctil al inicio de la rampa)</t>
  </si>
  <si>
    <t>Rampa 150 cm x 120 cm de ancho, solución rebaje encajonado de Hormigón de Cemento Vibrado Pendiente hasta 12 %  (incluye franja 40 cm huella podotáctil al inicio de la rampa)</t>
  </si>
  <si>
    <t>Rampa 150 cm x 200 cm de ancho, solución rebaje encajonado de Hormigón de Cemento Vibrado Pendiente hasta 12 %  (incluye franja 40 cm huella podotáctil al inicio de la rampa)</t>
  </si>
  <si>
    <t>Rampa 150 cm x 90 cm, solución rebaje de Soleras vereda angosta de Hormigón de Cemento Vibrado Pendiente hasta 10 % (incluye franja 40 cm huella podotáctil al inicio de la rampa)</t>
  </si>
  <si>
    <t>00289</t>
  </si>
  <si>
    <t>SOLERILLAS</t>
  </si>
  <si>
    <t>H 02 09 02</t>
  </si>
  <si>
    <t xml:space="preserve">Solerilla con bisel tipo b </t>
  </si>
  <si>
    <t>H 02 09 03</t>
  </si>
  <si>
    <t>Solerilla canto redondo</t>
  </si>
  <si>
    <t>H 02 09 06</t>
  </si>
  <si>
    <t>Solerilla de caucho</t>
  </si>
  <si>
    <t>00290</t>
  </si>
  <si>
    <t>PAVIMENTOS PARA AREAS DE JUEGOS</t>
  </si>
  <si>
    <t>H 02 07 05</t>
  </si>
  <si>
    <t>Palmeta de caucho 50 x 50cm e=30mm</t>
  </si>
  <si>
    <t>Pavimento de Caucho EPDM 3 cm. (2 cm negro 1 cm color)</t>
  </si>
  <si>
    <t>090021</t>
  </si>
  <si>
    <t>Pavimento de Caucho SBR 3 cm. (2 cm negro 1 cm color)</t>
  </si>
  <si>
    <t>H 02 07 02</t>
  </si>
  <si>
    <t>Maicillo compactado e = 10cm.</t>
  </si>
  <si>
    <t>00291</t>
  </si>
  <si>
    <t>RAMPA (INCLUYE BARANDA, BORDE RESISTENTE DE 30 CM. Y ANTECEDIDA DE CAMBIO DE TEXTURA DE 60 CM.)</t>
  </si>
  <si>
    <t>H 02 05 01</t>
  </si>
  <si>
    <t>Rampa HA ancho 1.2 m x 1,50 m (salva 18 cm) pendiente 12 %</t>
  </si>
  <si>
    <t>Rampa HA ancho 1.5 m x 1,50 m (salva 18 cm) pendiente 12 %</t>
  </si>
  <si>
    <t>Rampa HA ancho 1,2 salva 144 cm pendiente 8 % (incluye descanso 1,50 m de largo)</t>
  </si>
  <si>
    <t>HA ancho 1,5 salva 144 cm pendiente 8 % (incluye descanso 1,50 m de largo)</t>
  </si>
  <si>
    <t>00292</t>
  </si>
  <si>
    <t>ASIENTOS Y ESCAÑOS</t>
  </si>
  <si>
    <t>H 09 06 02</t>
  </si>
  <si>
    <t>Escaño hormigón asiento recubierto de madera</t>
  </si>
  <si>
    <t>H 09 06 01</t>
  </si>
  <si>
    <t>Asiento hormigón con asiento recubierto de madera, apoyabrazos y respaldo</t>
  </si>
  <si>
    <t>Asiento prefabricado H.A. Pulido; 180x45x45cms</t>
  </si>
  <si>
    <t>00293</t>
  </si>
  <si>
    <t>BASUREROS</t>
  </si>
  <si>
    <t>H 09 05 01</t>
  </si>
  <si>
    <t>Basurero Antivandálico H.A / Metalico 75 l. boca superior a una altura máxima de 80 cm</t>
  </si>
  <si>
    <t>Basurero Antivandálico H.A / Metalico 75 l. boca lateral a una altura máxima de 100 cm</t>
  </si>
  <si>
    <t>00294</t>
  </si>
  <si>
    <t>JUEGOS INFANTILES</t>
  </si>
  <si>
    <t>H 09 01 00</t>
  </si>
  <si>
    <t>090058</t>
  </si>
  <si>
    <t>Estación Juego Infantil, espacio 3x3mts</t>
  </si>
  <si>
    <t>090064</t>
  </si>
  <si>
    <t>Estación de juego infantil cap 10 a 20 niños, 2 a 12 años</t>
  </si>
  <si>
    <t>090065</t>
  </si>
  <si>
    <t>Juego de Panel Interactivo</t>
  </si>
  <si>
    <t>H 09 03 00</t>
  </si>
  <si>
    <t>Mesa Prefabricada Ajedrez Hormigón</t>
  </si>
  <si>
    <t>Mesa Aledrez Hormigón 80x80 con dos asientos de hormigón</t>
  </si>
  <si>
    <t>090066</t>
  </si>
  <si>
    <t>Columpio Grupal</t>
  </si>
  <si>
    <t>00295</t>
  </si>
  <si>
    <t>MAQUINAS DE EJERCICIOS</t>
  </si>
  <si>
    <t>H 09 02 00</t>
  </si>
  <si>
    <t>090034</t>
  </si>
  <si>
    <t>Máquina de ejercicio aeróbica metálica caminador doble</t>
  </si>
  <si>
    <t>090035</t>
  </si>
  <si>
    <t>Máquina de ejercicio aeróbica metálica eliptica doble</t>
  </si>
  <si>
    <t>Máquina de ejercicio aeróbica metálica piernas doble</t>
  </si>
  <si>
    <t>Máquina de ejercicio aeróbica metálica remador doble</t>
  </si>
  <si>
    <t>Máquina de ejercicio flexibilidad mecánica elongación cintura doble</t>
  </si>
  <si>
    <t>Máquina de ejercicio flexibilidad mecánica giro de pie triple</t>
  </si>
  <si>
    <t>00296</t>
  </si>
  <si>
    <t>BICICLETEROS</t>
  </si>
  <si>
    <t>H 11 04 00</t>
  </si>
  <si>
    <t>Bicicletero 6 unidades</t>
  </si>
  <si>
    <t>Bicicletero individual</t>
  </si>
  <si>
    <t>00297</t>
  </si>
  <si>
    <t>BOLARDOS</t>
  </si>
  <si>
    <t>H 09 08 00</t>
  </si>
  <si>
    <t>Bolardo Cilíndrico H.A. Pulido, @30x 60 cm</t>
  </si>
  <si>
    <t>090030</t>
  </si>
  <si>
    <t>Bolardo metálico H= 1.0 mt</t>
  </si>
  <si>
    <t>00298</t>
  </si>
  <si>
    <t>BARANDA METÁLICA CON PASAMANOS DOBLE ALTURA</t>
  </si>
  <si>
    <t>H 09 07 01</t>
  </si>
  <si>
    <t>Baranda metálica con borde resistente de 30 cm y h:95 cm (total)</t>
  </si>
  <si>
    <t>H 09 07 02</t>
  </si>
  <si>
    <t xml:space="preserve">Pasamanos metálico de 4 cm de diámetro </t>
  </si>
  <si>
    <t xml:space="preserve">Pasamanos metálico de 5 cm de diámetro </t>
  </si>
  <si>
    <t>Baranda metálica con borde resistente de 30 cm y h:95 cm(total)  con pasamanos doble altura</t>
  </si>
  <si>
    <t>00299</t>
  </si>
  <si>
    <t>TAPA ALCORQUES</t>
  </si>
  <si>
    <t>Alcorque prefabricado metalico 80 x 80 cm</t>
  </si>
  <si>
    <t xml:space="preserve">Alcorque drenante insitu 100 x100 cm </t>
  </si>
  <si>
    <t>Alcorque prefabricado hormigon 120 x120 cm</t>
  </si>
  <si>
    <t>Alcorque prefabricado metalico 120 x120 cm</t>
  </si>
  <si>
    <t>00300</t>
  </si>
  <si>
    <t>MESAS DE PICNIC</t>
  </si>
  <si>
    <t>H 09 06 05</t>
  </si>
  <si>
    <t>Mesa de picnic madera accesible 120x200 cm con 2 bancas</t>
  </si>
  <si>
    <t>Mesa de picnic metalica accesible con 2 bancas</t>
  </si>
  <si>
    <t>00301</t>
  </si>
  <si>
    <t>MURETES</t>
  </si>
  <si>
    <t>H 15 03 00</t>
  </si>
  <si>
    <t>Murete de piedra h=0,5 m e=15cm</t>
  </si>
  <si>
    <t>Murete de piedra h=0,9 m e=15cm</t>
  </si>
  <si>
    <t>00302</t>
  </si>
  <si>
    <t>ESTABILIZACIÓN DE TALUDES</t>
  </si>
  <si>
    <t>H 13 80 00</t>
  </si>
  <si>
    <t>Doca</t>
  </si>
  <si>
    <t>00303</t>
  </si>
  <si>
    <t>SOMBREADEROS</t>
  </si>
  <si>
    <t>H 07 05 01</t>
  </si>
  <si>
    <t>Sombreador prefabricado 3,8 x 3,8 acero galvanizado y cubierta tela</t>
  </si>
  <si>
    <t>Sombreador prefabricado 10 x 5 postes metálicos y cubierta tela</t>
  </si>
  <si>
    <t>00304</t>
  </si>
  <si>
    <t>SEÑALIZACIÓN</t>
  </si>
  <si>
    <t>I 12 01 01</t>
  </si>
  <si>
    <t>Letrero 60 x 90 cm vertical,  Un pilar omega galvanizado. (incluye fundación anclaje, poste y señal)</t>
  </si>
  <si>
    <t>Letrero 60 x 90 cm horizontal, dos pilares omega galvanizado. (incluye fundación anclaje, poste y señal)</t>
  </si>
  <si>
    <t>H 10 04 00</t>
  </si>
  <si>
    <t xml:space="preserve">Demarcación estacionamiento para persona con discapacidad (incluye franja de circulación segura Pantone 294 C (5x2,5m)  (pintura termoplástica) </t>
  </si>
  <si>
    <t>H 09 04 01</t>
  </si>
  <si>
    <t>Señal de baño para persona con discapacidad</t>
  </si>
  <si>
    <t>00312</t>
  </si>
  <si>
    <t>VEGETACIÓN</t>
  </si>
  <si>
    <t>00305</t>
  </si>
  <si>
    <t>MANEJO DE ARBOLADO</t>
  </si>
  <si>
    <t>H 04 15 03</t>
  </si>
  <si>
    <t>Poda de árboles de más de 30 mts</t>
  </si>
  <si>
    <t>Poda de árboles de 20 a 30 mts</t>
  </si>
  <si>
    <t>Poda de árboles de 10 a 20 mts</t>
  </si>
  <si>
    <t>Poda de árboles y vegetación hasta 10 mts</t>
  </si>
  <si>
    <t>H 04 13 01</t>
  </si>
  <si>
    <t>Trasplante de árbol de 20 a 30 mts</t>
  </si>
  <si>
    <t>Trasplante de árbol de más 30 mts y palmeras</t>
  </si>
  <si>
    <t>00243</t>
  </si>
  <si>
    <t xml:space="preserve"> PREPARACION SUELO PARA LA PLANTACION</t>
  </si>
  <si>
    <t>H 04 80 00</t>
  </si>
  <si>
    <t>Extracción de cepa (diámetro mayor a 60 cm)</t>
  </si>
  <si>
    <t>H 04 02 00</t>
  </si>
  <si>
    <t>PREPARACION SUELO PARA LA PLANTACION</t>
  </si>
  <si>
    <t>00306</t>
  </si>
  <si>
    <t>ARBUSTOS Y CUBRESUELOS</t>
  </si>
  <si>
    <t>H 04 04 01</t>
  </si>
  <si>
    <t>Plantación de Arbustos adaptado a clima local,  aholladura 40 x 40 x 40 (relleno 30% tierra del lugar, 30%tierra mejorada, 30% compost y 10% arena)</t>
  </si>
  <si>
    <t>H 04 06 01</t>
  </si>
  <si>
    <t>Plantación de cubresuelos adaptado a clima local,  aholladura 40 x 40 x 40 (relleno 30% tierra del lugar, 30%tierra mejorada, 30% compost y 10% arena)</t>
  </si>
  <si>
    <t>00307</t>
  </si>
  <si>
    <t>ÁRBOLES</t>
  </si>
  <si>
    <t>H 04 03 01</t>
  </si>
  <si>
    <t xml:space="preserve">Plantación de árbol adaptado a clima local, aholladura según tipo de especie (relleno 40% tierra mejorada del lugar, 50% compost y 10% arena) </t>
  </si>
  <si>
    <t>00308</t>
  </si>
  <si>
    <t>CESPED</t>
  </si>
  <si>
    <t>H 04 09 01</t>
  </si>
  <si>
    <t>Pasto alfombra</t>
  </si>
  <si>
    <t>Cesped palmetas alto transito</t>
  </si>
  <si>
    <t>H 04 09 02</t>
  </si>
  <si>
    <t>Siembra pasto</t>
  </si>
  <si>
    <t>00179</t>
  </si>
  <si>
    <t xml:space="preserve"> RIEGO</t>
  </si>
  <si>
    <t>I 13 08 01</t>
  </si>
  <si>
    <t>Empalme Agua Potable</t>
  </si>
  <si>
    <t>RED INTERIOR (INC. CAMARAS)</t>
  </si>
  <si>
    <t>00240</t>
  </si>
  <si>
    <t xml:space="preserve"> INSTALACION ELECTRICA</t>
  </si>
  <si>
    <t>00309</t>
  </si>
  <si>
    <t>ALUMBRADO PÚBLICO</t>
  </si>
  <si>
    <t>I 04 03 80</t>
  </si>
  <si>
    <t>Centro baterías (camara soterrada 3x6mts, 3mts altura)</t>
  </si>
  <si>
    <t>Poste alumbrado plazoleta - Solar / Eólico (8mt)</t>
  </si>
  <si>
    <t>Poste Alumbrado Peatonal - Solar / Eóico (6mts)</t>
  </si>
  <si>
    <t>Tablero eléctrico (en cámara soterrada)</t>
  </si>
  <si>
    <t>00310</t>
  </si>
  <si>
    <t>LUMINARIAS</t>
  </si>
  <si>
    <t>I 04 04 02</t>
  </si>
  <si>
    <t>Luminaria led 150W con poste 4m</t>
  </si>
  <si>
    <t>I 04 04 03</t>
  </si>
  <si>
    <t>Luminaria led 150W con poste 4m con panel fotovoltaico</t>
  </si>
  <si>
    <t>Luminaria led 150W con poste 6m</t>
  </si>
  <si>
    <t>Luminaria led 150W  con poste 6m con panel fotovoltaico</t>
  </si>
  <si>
    <t>00311</t>
  </si>
  <si>
    <t>MULTICNACHA</t>
  </si>
  <si>
    <t>00313</t>
  </si>
  <si>
    <t>PAVIMENTOS</t>
  </si>
  <si>
    <t>H 12 01 05</t>
  </si>
  <si>
    <t>Pavimento de asfalto e= 4cm.</t>
  </si>
  <si>
    <t>H 12 02 05</t>
  </si>
  <si>
    <t>Pasto sintético</t>
  </si>
  <si>
    <t>Piso sintético multicancha poiuretano</t>
  </si>
  <si>
    <t>00314</t>
  </si>
  <si>
    <t>EQUIPAMIENTO DEPORTIVO</t>
  </si>
  <si>
    <t>H 12 01 08</t>
  </si>
  <si>
    <t>Arco metalico babyfutbol</t>
  </si>
  <si>
    <t>Tablero Basquetbol</t>
  </si>
  <si>
    <t>00315</t>
  </si>
  <si>
    <t>DEMARCACIÓN</t>
  </si>
  <si>
    <t>H 12 01 07</t>
  </si>
  <si>
    <t>PINTURA ESPECIAL PARA CANCHAS</t>
  </si>
  <si>
    <t>00285</t>
  </si>
  <si>
    <t>CIERROS MULTICANCHA</t>
  </si>
  <si>
    <t>H 12 01 09</t>
  </si>
  <si>
    <t>Cierro poste metálico y malla galvanizada</t>
  </si>
  <si>
    <t>00011</t>
  </si>
  <si>
    <t>J.- PARTIDAS EXCLUIVAS PARA USO DEL PROGRAMA DE ASENTAMIENTOS PRECARIOS</t>
  </si>
  <si>
    <t>PROTECCION CONTRA INCENDIOS</t>
  </si>
  <si>
    <t>E 15 02 80</t>
  </si>
  <si>
    <t>Provisión extintor tipo A B C 6 Kg.</t>
  </si>
  <si>
    <t>Provisión extintor tipo A B C 10 Kg.</t>
  </si>
  <si>
    <t>Provisión extintor tipo A B C 25 Kg. con carro</t>
  </si>
  <si>
    <t>Gabinete policarbonato para extintor 6 KG Kg</t>
  </si>
  <si>
    <t>Gabinete policarbonato para extintor 10 Kg</t>
  </si>
  <si>
    <t>Estructura porta baldes para arena con techo (alto: 70 cm, ancho 100 cm, profundidad: 15 cm) + 3 baldes metálicos (altura: 29 cm, diámetro inferior: 17 cm, diámetro superior: 29 cm) + radier</t>
  </si>
  <si>
    <t>Saco arena 25 Kg para combate de fuego</t>
  </si>
  <si>
    <t>Tambor metálico 200 litros (tambor arenero para control incendios)</t>
  </si>
  <si>
    <t>00002</t>
  </si>
  <si>
    <t>SEGURIDAD</t>
  </si>
  <si>
    <t>Baranda de madera (Pilares, pasamanos y travesaño pino 2"x2", Balaustros pino 1"x2")</t>
  </si>
  <si>
    <t>Baranda metalica (pilares 50x50x2, pasamanos y travesaño 50x20x2 y balaustros 20x20x2)</t>
  </si>
  <si>
    <t>VIAS DE CIRCULACION</t>
  </si>
  <si>
    <t>I 06 80 00</t>
  </si>
  <si>
    <t>Preparación de subrasante</t>
  </si>
  <si>
    <t>I 08 01 00</t>
  </si>
  <si>
    <t>Base estabilizada</t>
  </si>
  <si>
    <t>I 09 01 80</t>
  </si>
  <si>
    <t>Mejoramiento pavimentos (provisorios) bishoufita</t>
  </si>
  <si>
    <t>Apliocación de Dust 2000 para control de polvo</t>
  </si>
  <si>
    <t>Mejoramiento pavimentos (provisorios) Cape Seal</t>
  </si>
  <si>
    <t>00004</t>
  </si>
  <si>
    <t>SEÑALETICA</t>
  </si>
  <si>
    <t>Letrero de recuperación (100x 50 cm) incluye instalación y gráfica</t>
  </si>
  <si>
    <t>A 03 80 00</t>
  </si>
  <si>
    <t>Demarcación con cinta de peligro</t>
  </si>
  <si>
    <t>CIERRE PERIMETRAL</t>
  </si>
  <si>
    <t>Cierre perimetral polines impregnados y  malla ursus</t>
  </si>
  <si>
    <t>00006</t>
  </si>
  <si>
    <t>KIT DE EMERGENCIA</t>
  </si>
  <si>
    <t>A 01 00 00</t>
  </si>
  <si>
    <t>090219</t>
  </si>
  <si>
    <t>Botiquín</t>
  </si>
  <si>
    <t>090218</t>
  </si>
  <si>
    <t>Silvato</t>
  </si>
  <si>
    <t>090217</t>
  </si>
  <si>
    <t>Pilas AA</t>
  </si>
  <si>
    <t>090216</t>
  </si>
  <si>
    <t>Linterna de mano a pilas AA</t>
  </si>
  <si>
    <t>090215</t>
  </si>
  <si>
    <t>Radio de mano a pilas AA</t>
  </si>
  <si>
    <t>090214</t>
  </si>
  <si>
    <t>Cinta reflectante para cuerpo</t>
  </si>
  <si>
    <t>090213</t>
  </si>
  <si>
    <t>Manta isotermica aluminizada</t>
  </si>
  <si>
    <t>090212</t>
  </si>
  <si>
    <t>Capa impermeable para lluvia</t>
  </si>
  <si>
    <t>090211</t>
  </si>
  <si>
    <t>Toalla microfibra talla M</t>
  </si>
  <si>
    <t>090210</t>
  </si>
  <si>
    <t>Toalla microfibra talla S</t>
  </si>
  <si>
    <t>090209</t>
  </si>
  <si>
    <t>Mascarillas KN95 para adultos</t>
  </si>
  <si>
    <t>090208</t>
  </si>
  <si>
    <t>Mascarillas KN95 para niños</t>
  </si>
  <si>
    <t>090207</t>
  </si>
  <si>
    <t>Alcohol gel 350 ml con dosificador</t>
  </si>
  <si>
    <t>090206</t>
  </si>
  <si>
    <t>Desinfectante con alcohol isopropilico 1 litro</t>
  </si>
  <si>
    <t>090205</t>
  </si>
  <si>
    <t>Toalla tamaño mediano</t>
  </si>
  <si>
    <t>090204</t>
  </si>
  <si>
    <t>Mochila impermeable 20 - 30 litros</t>
  </si>
  <si>
    <t>00007</t>
  </si>
  <si>
    <t>AGUA POTABLE</t>
  </si>
  <si>
    <t>C 80 00 00</t>
  </si>
  <si>
    <t>Plataforma acero 2.2 x 2.2, h=0.9m con baranda</t>
  </si>
  <si>
    <t>E 01 80 00</t>
  </si>
  <si>
    <t>Estanque vertical de polietileno para acumulación de agua potable 3.400 litros .Incluiye fitting de llenado y consumo.</t>
  </si>
  <si>
    <t>00008</t>
  </si>
  <si>
    <t>BASURA</t>
  </si>
  <si>
    <t>E 17 01 04</t>
  </si>
  <si>
    <t>Nicho para basura</t>
  </si>
  <si>
    <t>Contenedores HDPE con tapa y ruedas de 240 L para basura</t>
  </si>
  <si>
    <t>Contenedores HDPE con tapa y ruedas de 1.100 L para basura</t>
  </si>
  <si>
    <t>00009</t>
  </si>
  <si>
    <t>RETIRO DE DESECHOS</t>
  </si>
  <si>
    <t>E 17 04 80</t>
  </si>
  <si>
    <t>Retiro de escombros o material sanitario de pozo negro</t>
  </si>
  <si>
    <t xml:space="preserve"> Vaciado de material sanitario de pozo negro</t>
  </si>
  <si>
    <t>Sellado (relleno) de pozo negro</t>
  </si>
  <si>
    <t>Zona 1</t>
  </si>
  <si>
    <t>Zona 2</t>
  </si>
  <si>
    <t>Zona 3</t>
  </si>
  <si>
    <t>Zona 4</t>
  </si>
  <si>
    <t>Zona 5</t>
  </si>
  <si>
    <t>Zona 6</t>
  </si>
  <si>
    <t>Zona 7</t>
  </si>
  <si>
    <t>UF DE REFERENCIA    $ 40.798,57</t>
  </si>
  <si>
    <t>Punto verde móvil metálico espesor 4 mm con cadena, letrero y ruedas (frente: 270 cm, largo: 137 cm, fondo: 68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</si>
</sst>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_);_(@_)"/>
    <numFmt numFmtId="165" formatCode="0.0000"/>
  </numFmts>
  <fonts count="10" x14ac:knownFonts="1">
    <font>
      <sz val="10"/>
      <name val="Arial"/>
    </font>
    <font>
      <sz val="10"/>
      <name val="Arial"/>
    </font>
    <font>
      <b/>
      <sz val="7"/>
      <color indexed="8"/>
      <name val="Century Gothic"/>
      <charset val="1"/>
    </font>
    <font>
      <sz val="7"/>
      <color indexed="8"/>
      <name val="Century Gothic"/>
      <charset val="1"/>
    </font>
    <font>
      <sz val="11"/>
      <color theme="1"/>
      <name val="Aptos Narrow"/>
      <family val="2"/>
      <scheme val="minor"/>
    </font>
    <font>
      <b/>
      <sz val="10"/>
      <color indexed="8"/>
      <name val="Century Gothic"/>
      <family val="2"/>
    </font>
    <font>
      <sz val="11"/>
      <name val="Arial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0" fillId="0" borderId="0" xfId="0" applyProtection="1"/>
    <xf numFmtId="164" fontId="0" fillId="0" borderId="0" xfId="1" applyFont="1"/>
    <xf numFmtId="0" fontId="0" fillId="0" borderId="0" xfId="0" applyFill="1"/>
    <xf numFmtId="164" fontId="0" fillId="0" borderId="0" xfId="1" applyFont="1" applyFill="1"/>
    <xf numFmtId="0" fontId="6" fillId="0" borderId="0" xfId="0" applyFont="1" applyProtection="1"/>
    <xf numFmtId="0" fontId="7" fillId="0" borderId="2" xfId="0" applyFont="1" applyBorder="1" applyAlignment="1" applyProtection="1">
      <alignment vertical="center" wrapText="1" readingOrder="1"/>
    </xf>
    <xf numFmtId="0" fontId="6" fillId="0" borderId="0" xfId="0" applyFont="1"/>
    <xf numFmtId="0" fontId="9" fillId="0" borderId="12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/>
    </xf>
    <xf numFmtId="0" fontId="7" fillId="0" borderId="15" xfId="0" applyFont="1" applyBorder="1" applyAlignment="1" applyProtection="1">
      <alignment horizontal="center" vertical="center" wrapText="1" readingOrder="1"/>
    </xf>
    <xf numFmtId="0" fontId="7" fillId="0" borderId="8" xfId="0" applyFont="1" applyBorder="1" applyAlignment="1" applyProtection="1">
      <alignment horizontal="center" vertical="center" wrapText="1" readingOrder="1"/>
    </xf>
    <xf numFmtId="0" fontId="7" fillId="0" borderId="9" xfId="0" applyFont="1" applyBorder="1" applyAlignment="1" applyProtection="1">
      <alignment horizontal="center" vertical="center" wrapText="1" readingOrder="1"/>
    </xf>
    <xf numFmtId="9" fontId="6" fillId="0" borderId="10" xfId="0" applyNumberFormat="1" applyFont="1" applyBorder="1" applyAlignment="1" applyProtection="1">
      <alignment horizontal="center"/>
    </xf>
    <xf numFmtId="9" fontId="6" fillId="0" borderId="11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 wrapText="1" readingOrder="1"/>
    </xf>
    <xf numFmtId="0" fontId="7" fillId="0" borderId="3" xfId="0" applyFont="1" applyBorder="1" applyAlignment="1" applyProtection="1">
      <alignment horizontal="center" vertical="top" wrapText="1" readingOrder="1"/>
    </xf>
    <xf numFmtId="0" fontId="6" fillId="0" borderId="3" xfId="0" applyFont="1" applyBorder="1" applyProtection="1"/>
    <xf numFmtId="0" fontId="6" fillId="0" borderId="4" xfId="0" applyFont="1" applyBorder="1" applyProtection="1"/>
    <xf numFmtId="0" fontId="7" fillId="0" borderId="1" xfId="0" applyFont="1" applyBorder="1" applyAlignment="1" applyProtection="1">
      <alignment horizontal="center" vertical="center" wrapText="1" readingOrder="1"/>
    </xf>
    <xf numFmtId="0" fontId="6" fillId="0" borderId="1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 readingOrder="1"/>
    </xf>
    <xf numFmtId="0" fontId="8" fillId="0" borderId="1" xfId="0" applyFont="1" applyBorder="1" applyAlignment="1" applyProtection="1">
      <alignment horizontal="right" vertical="center" wrapText="1" readingOrder="1"/>
    </xf>
    <xf numFmtId="0" fontId="8" fillId="0" borderId="1" xfId="0" applyNumberFormat="1" applyFont="1" applyBorder="1" applyAlignment="1" applyProtection="1">
      <alignment horizontal="right" vertical="center" wrapText="1" readingOrder="1"/>
    </xf>
    <xf numFmtId="165" fontId="8" fillId="0" borderId="1" xfId="0" applyNumberFormat="1" applyFont="1" applyBorder="1" applyAlignment="1" applyProtection="1">
      <alignment horizontal="right" vertical="center" wrapText="1" readingOrder="1"/>
    </xf>
    <xf numFmtId="165" fontId="8" fillId="0" borderId="5" xfId="0" applyNumberFormat="1" applyFont="1" applyBorder="1" applyAlignment="1" applyProtection="1">
      <alignment horizontal="right" vertical="center" wrapText="1" readingOrder="1"/>
    </xf>
    <xf numFmtId="0" fontId="8" fillId="0" borderId="1" xfId="0" applyFont="1" applyFill="1" applyBorder="1" applyAlignment="1" applyProtection="1">
      <alignment horizontal="center" vertical="center" wrapText="1" readingOrder="1"/>
    </xf>
    <xf numFmtId="0" fontId="8" fillId="0" borderId="1" xfId="0" applyFont="1" applyFill="1" applyBorder="1" applyAlignment="1" applyProtection="1">
      <alignment horizontal="right" vertical="center" wrapText="1" readingOrder="1"/>
    </xf>
    <xf numFmtId="0" fontId="8" fillId="0" borderId="1" xfId="0" applyNumberFormat="1" applyFont="1" applyFill="1" applyBorder="1" applyAlignment="1" applyProtection="1">
      <alignment horizontal="right" vertical="center" wrapText="1" readingOrder="1"/>
    </xf>
    <xf numFmtId="165" fontId="8" fillId="0" borderId="1" xfId="0" applyNumberFormat="1" applyFont="1" applyFill="1" applyBorder="1" applyAlignment="1" applyProtection="1">
      <alignment horizontal="right" vertical="center" wrapText="1" readingOrder="1"/>
    </xf>
    <xf numFmtId="165" fontId="8" fillId="0" borderId="5" xfId="0" applyNumberFormat="1" applyFont="1" applyFill="1" applyBorder="1" applyAlignment="1" applyProtection="1">
      <alignment horizontal="right" vertical="center" wrapText="1" readingOrder="1"/>
    </xf>
    <xf numFmtId="0" fontId="8" fillId="0" borderId="6" xfId="0" applyFont="1" applyBorder="1" applyAlignment="1" applyProtection="1">
      <alignment horizontal="center" vertical="center" wrapText="1" readingOrder="1"/>
    </xf>
    <xf numFmtId="0" fontId="8" fillId="0" borderId="6" xfId="0" applyFont="1" applyBorder="1" applyAlignment="1" applyProtection="1">
      <alignment horizontal="right" vertical="center" wrapText="1" readingOrder="1"/>
    </xf>
    <xf numFmtId="0" fontId="8" fillId="0" borderId="6" xfId="0" applyNumberFormat="1" applyFont="1" applyBorder="1" applyAlignment="1" applyProtection="1">
      <alignment horizontal="right" vertical="center" wrapText="1" readingOrder="1"/>
    </xf>
    <xf numFmtId="165" fontId="8" fillId="0" borderId="6" xfId="0" applyNumberFormat="1" applyFont="1" applyBorder="1" applyAlignment="1" applyProtection="1">
      <alignment horizontal="right" vertical="center" wrapText="1" readingOrder="1"/>
    </xf>
    <xf numFmtId="165" fontId="8" fillId="0" borderId="7" xfId="0" applyNumberFormat="1" applyFont="1" applyBorder="1" applyAlignment="1" applyProtection="1">
      <alignment horizontal="right" vertical="center" wrapText="1" readingOrder="1"/>
    </xf>
    <xf numFmtId="0" fontId="2" fillId="0" borderId="16" xfId="0" applyFont="1" applyBorder="1" applyAlignment="1" applyProtection="1">
      <alignment vertical="center" wrapText="1" readingOrder="1"/>
    </xf>
    <xf numFmtId="0" fontId="2" fillId="0" borderId="3" xfId="0" applyFont="1" applyBorder="1" applyAlignment="1" applyProtection="1">
      <alignment vertical="center" wrapText="1" readingOrder="1"/>
    </xf>
    <xf numFmtId="0" fontId="7" fillId="0" borderId="3" xfId="0" applyFont="1" applyBorder="1" applyAlignment="1" applyProtection="1">
      <alignment vertical="center" wrapText="1" readingOrder="1"/>
    </xf>
    <xf numFmtId="0" fontId="2" fillId="0" borderId="17" xfId="0" applyFont="1" applyBorder="1" applyAlignment="1" applyProtection="1">
      <alignment vertical="center" wrapText="1" readingOrder="1"/>
    </xf>
    <xf numFmtId="0" fontId="2" fillId="0" borderId="1" xfId="0" applyFont="1" applyBorder="1" applyAlignment="1" applyProtection="1">
      <alignment vertical="center" wrapText="1" readingOrder="1"/>
    </xf>
    <xf numFmtId="0" fontId="7" fillId="0" borderId="1" xfId="0" applyFont="1" applyBorder="1" applyAlignment="1" applyProtection="1">
      <alignment vertical="center" wrapText="1" readingOrder="1"/>
    </xf>
    <xf numFmtId="0" fontId="3" fillId="0" borderId="17" xfId="0" applyFont="1" applyBorder="1" applyAlignment="1" applyProtection="1">
      <alignment vertical="center" wrapText="1" readingOrder="1"/>
    </xf>
    <xf numFmtId="0" fontId="3" fillId="0" borderId="1" xfId="0" applyFont="1" applyBorder="1" applyAlignment="1" applyProtection="1">
      <alignment vertical="center" wrapText="1" readingOrder="1"/>
    </xf>
    <xf numFmtId="0" fontId="8" fillId="0" borderId="1" xfId="0" applyFont="1" applyBorder="1" applyAlignment="1" applyProtection="1">
      <alignment vertical="center" wrapText="1" readingOrder="1"/>
    </xf>
    <xf numFmtId="0" fontId="3" fillId="0" borderId="17" xfId="0" applyFont="1" applyFill="1" applyBorder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center" wrapText="1" readingOrder="1"/>
    </xf>
    <xf numFmtId="0" fontId="8" fillId="0" borderId="1" xfId="0" applyFont="1" applyFill="1" applyBorder="1" applyAlignment="1" applyProtection="1">
      <alignment vertical="center" wrapText="1" readingOrder="1"/>
    </xf>
    <xf numFmtId="0" fontId="3" fillId="0" borderId="18" xfId="0" applyFont="1" applyBorder="1" applyAlignment="1" applyProtection="1">
      <alignment vertical="center" wrapText="1" readingOrder="1"/>
    </xf>
    <xf numFmtId="0" fontId="3" fillId="0" borderId="6" xfId="0" applyFont="1" applyBorder="1" applyAlignment="1" applyProtection="1">
      <alignment vertical="center" wrapText="1" readingOrder="1"/>
    </xf>
    <xf numFmtId="0" fontId="8" fillId="0" borderId="6" xfId="0" applyFont="1" applyBorder="1" applyAlignment="1" applyProtection="1">
      <alignment vertical="center" wrapText="1" readingOrder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top" wrapText="1" readingOrder="1"/>
    </xf>
  </cellXfs>
  <cellStyles count="3">
    <cellStyle name="Moneda [0]" xfId="1" builtinId="7"/>
    <cellStyle name="Normal" xfId="0" builtinId="0"/>
    <cellStyle name="Normal 2" xfId="2" xr:uid="{DD2356B3-00D7-4410-ABDC-18035A52D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85725</xdr:rowOff>
    </xdr:from>
    <xdr:to>
      <xdr:col>10</xdr:col>
      <xdr:colOff>191532</xdr:colOff>
      <xdr:row>41</xdr:row>
      <xdr:rowOff>19967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B243A6-8E1A-EE8B-98B3-FFCA4BB1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85725"/>
          <a:ext cx="7392432" cy="65731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40</xdr:row>
      <xdr:rowOff>152400</xdr:rowOff>
    </xdr:from>
    <xdr:to>
      <xdr:col>10</xdr:col>
      <xdr:colOff>210582</xdr:colOff>
      <xdr:row>81</xdr:row>
      <xdr:rowOff>134274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2C973A-6BE7-82AB-EF58-27FE1CD2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6629400"/>
          <a:ext cx="7392432" cy="6620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A463-C41E-4CAC-A93A-52FA9E03E0AB}">
  <dimension ref="A1:P903"/>
  <sheetViews>
    <sheetView showGridLines="0" tabSelected="1" view="pageBreakPreview" zoomScale="115" zoomScaleNormal="100" zoomScaleSheetLayoutView="115" workbookViewId="0">
      <pane ySplit="4" topLeftCell="A17" activePane="bottomLeft" state="frozenSplit"/>
      <selection pane="bottomLeft" activeCell="C22" sqref="C22"/>
    </sheetView>
  </sheetViews>
  <sheetFormatPr baseColWidth="10" defaultColWidth="8.7109375" defaultRowHeight="14.25" x14ac:dyDescent="0.2"/>
  <cols>
    <col min="1" max="1" width="9.140625" customWidth="1"/>
    <col min="2" max="2" width="6.42578125" bestFit="1" customWidth="1"/>
    <col min="3" max="3" width="68.140625" style="7" customWidth="1"/>
    <col min="4" max="4" width="9" style="7" customWidth="1"/>
    <col min="5" max="5" width="12.140625" style="7" customWidth="1"/>
    <col min="6" max="6" width="14.42578125" style="7" customWidth="1"/>
    <col min="7" max="13" width="9.5703125" style="7" bestFit="1" customWidth="1"/>
    <col min="14" max="14" width="10.28515625" customWidth="1"/>
    <col min="15" max="15" width="11" customWidth="1"/>
    <col min="16" max="16" width="11.28515625" bestFit="1" customWidth="1"/>
  </cols>
  <sheetData>
    <row r="1" spans="1:16" ht="12.6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 ht="12.6" customHeight="1" thickBot="1" x14ac:dyDescent="0.25">
      <c r="A2" s="55" t="s">
        <v>1449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6" ht="15.75" thickBot="1" x14ac:dyDescent="0.3">
      <c r="A3" s="1"/>
      <c r="B3" s="1"/>
      <c r="C3" s="5"/>
      <c r="D3" s="5"/>
      <c r="E3" s="5"/>
      <c r="F3" s="5"/>
      <c r="G3" s="8" t="s">
        <v>1442</v>
      </c>
      <c r="H3" s="9" t="s">
        <v>1443</v>
      </c>
      <c r="I3" s="9" t="s">
        <v>1444</v>
      </c>
      <c r="J3" s="9" t="s">
        <v>1445</v>
      </c>
      <c r="K3" s="9" t="s">
        <v>1446</v>
      </c>
      <c r="L3" s="9" t="s">
        <v>1447</v>
      </c>
      <c r="M3" s="10" t="s">
        <v>1448</v>
      </c>
    </row>
    <row r="4" spans="1:16" ht="29.25" thickBot="1" x14ac:dyDescent="0.25">
      <c r="A4" s="16" t="s">
        <v>1</v>
      </c>
      <c r="B4" s="16" t="s">
        <v>2</v>
      </c>
      <c r="C4" s="6" t="s">
        <v>3</v>
      </c>
      <c r="D4" s="11" t="s">
        <v>4</v>
      </c>
      <c r="E4" s="12" t="s">
        <v>5</v>
      </c>
      <c r="F4" s="13" t="s">
        <v>6</v>
      </c>
      <c r="G4" s="14">
        <v>0</v>
      </c>
      <c r="H4" s="14">
        <v>0.12</v>
      </c>
      <c r="I4" s="14">
        <v>0</v>
      </c>
      <c r="J4" s="14">
        <v>0</v>
      </c>
      <c r="K4" s="14">
        <v>0.12</v>
      </c>
      <c r="L4" s="14">
        <v>0.14000000000000001</v>
      </c>
      <c r="M4" s="15">
        <v>0</v>
      </c>
    </row>
    <row r="5" spans="1:16" ht="12.6" customHeight="1" x14ac:dyDescent="0.2">
      <c r="A5" s="38"/>
      <c r="B5" s="39" t="s">
        <v>7</v>
      </c>
      <c r="C5" s="40" t="s">
        <v>8</v>
      </c>
      <c r="D5" s="17"/>
      <c r="E5" s="18"/>
      <c r="F5" s="18"/>
      <c r="G5" s="18"/>
      <c r="H5" s="18"/>
      <c r="I5" s="18"/>
      <c r="J5" s="18"/>
      <c r="K5" s="18"/>
      <c r="L5" s="18"/>
      <c r="M5" s="19"/>
    </row>
    <row r="6" spans="1:16" ht="12.6" customHeight="1" x14ac:dyDescent="0.2">
      <c r="A6" s="41"/>
      <c r="B6" s="42" t="s">
        <v>9</v>
      </c>
      <c r="C6" s="43" t="s">
        <v>10</v>
      </c>
      <c r="D6" s="20"/>
      <c r="E6" s="21"/>
      <c r="F6" s="21"/>
      <c r="G6" s="21"/>
      <c r="H6" s="21"/>
      <c r="I6" s="21"/>
      <c r="J6" s="21"/>
      <c r="K6" s="21"/>
      <c r="L6" s="21"/>
      <c r="M6" s="22"/>
    </row>
    <row r="7" spans="1:16" ht="12.6" customHeight="1" x14ac:dyDescent="0.2">
      <c r="A7" s="41"/>
      <c r="B7" s="42" t="s">
        <v>11</v>
      </c>
      <c r="C7" s="43" t="s">
        <v>12</v>
      </c>
      <c r="D7" s="20"/>
      <c r="E7" s="21"/>
      <c r="F7" s="21"/>
      <c r="G7" s="21"/>
      <c r="H7" s="21"/>
      <c r="I7" s="21"/>
      <c r="J7" s="21"/>
      <c r="K7" s="21"/>
      <c r="L7" s="21"/>
      <c r="M7" s="22"/>
    </row>
    <row r="8" spans="1:16" ht="13.35" customHeight="1" x14ac:dyDescent="0.2">
      <c r="A8" s="41"/>
      <c r="B8" s="42" t="s">
        <v>13</v>
      </c>
      <c r="C8" s="43" t="s">
        <v>14</v>
      </c>
      <c r="D8" s="20"/>
      <c r="E8" s="21"/>
      <c r="F8" s="21"/>
      <c r="G8" s="21"/>
      <c r="H8" s="21"/>
      <c r="I8" s="21"/>
      <c r="J8" s="21"/>
      <c r="K8" s="21"/>
      <c r="L8" s="21"/>
      <c r="M8" s="22"/>
    </row>
    <row r="9" spans="1:16" ht="13.35" customHeight="1" x14ac:dyDescent="0.2">
      <c r="A9" s="44" t="s">
        <v>15</v>
      </c>
      <c r="B9" s="45" t="s">
        <v>16</v>
      </c>
      <c r="C9" s="46" t="s">
        <v>17</v>
      </c>
      <c r="D9" s="23" t="s">
        <v>18</v>
      </c>
      <c r="E9" s="24" t="s">
        <v>19</v>
      </c>
      <c r="F9" s="25">
        <v>0.19889999999999999</v>
      </c>
      <c r="G9" s="26">
        <f>+F9</f>
        <v>0.19889999999999999</v>
      </c>
      <c r="H9" s="26">
        <f>+F9*(1+$H$4)</f>
        <v>0.22276800000000002</v>
      </c>
      <c r="I9" s="26">
        <f>+F9</f>
        <v>0.19889999999999999</v>
      </c>
      <c r="J9" s="26">
        <f>+F9</f>
        <v>0.19889999999999999</v>
      </c>
      <c r="K9" s="26">
        <f>+F9*(1+$K$4)</f>
        <v>0.22276800000000002</v>
      </c>
      <c r="L9" s="26">
        <f>+F9*(1+$L$4)</f>
        <v>0.22674600000000003</v>
      </c>
      <c r="M9" s="27">
        <f>+F9</f>
        <v>0.19889999999999999</v>
      </c>
      <c r="O9" s="2"/>
      <c r="P9" s="2"/>
    </row>
    <row r="10" spans="1:16" ht="13.35" customHeight="1" x14ac:dyDescent="0.2">
      <c r="A10" s="44" t="s">
        <v>20</v>
      </c>
      <c r="B10" s="45" t="s">
        <v>21</v>
      </c>
      <c r="C10" s="46" t="s">
        <v>22</v>
      </c>
      <c r="D10" s="23" t="s">
        <v>23</v>
      </c>
      <c r="E10" s="24" t="s">
        <v>19</v>
      </c>
      <c r="F10" s="25">
        <v>17.017199999999999</v>
      </c>
      <c r="G10" s="26">
        <f t="shared" ref="G10:G72" si="0">+F10</f>
        <v>17.017199999999999</v>
      </c>
      <c r="H10" s="26">
        <f t="shared" ref="H10:H72" si="1">+F10*(1+$H$4)</f>
        <v>19.059264000000002</v>
      </c>
      <c r="I10" s="26">
        <f t="shared" ref="I10:I72" si="2">+F10</f>
        <v>17.017199999999999</v>
      </c>
      <c r="J10" s="26">
        <f t="shared" ref="J10:J72" si="3">+F10</f>
        <v>17.017199999999999</v>
      </c>
      <c r="K10" s="26">
        <f t="shared" ref="K10:K72" si="4">+F10*(1+$K$4)</f>
        <v>19.059264000000002</v>
      </c>
      <c r="L10" s="26">
        <f t="shared" ref="L10:L72" si="5">+F10*(1+$L$4)</f>
        <v>19.399608000000001</v>
      </c>
      <c r="M10" s="27">
        <f t="shared" ref="M10:M72" si="6">+F10</f>
        <v>17.017199999999999</v>
      </c>
      <c r="O10" s="2"/>
      <c r="P10" s="2"/>
    </row>
    <row r="11" spans="1:16" ht="13.35" customHeight="1" x14ac:dyDescent="0.2">
      <c r="A11" s="41"/>
      <c r="B11" s="42" t="s">
        <v>24</v>
      </c>
      <c r="C11" s="43" t="s">
        <v>25</v>
      </c>
      <c r="D11" s="20"/>
      <c r="E11" s="21"/>
      <c r="F11" s="21"/>
      <c r="G11" s="26"/>
      <c r="H11" s="26"/>
      <c r="I11" s="26"/>
      <c r="J11" s="26"/>
      <c r="K11" s="26"/>
      <c r="L11" s="26"/>
      <c r="M11" s="27"/>
      <c r="O11" s="2"/>
      <c r="P11" s="2"/>
    </row>
    <row r="12" spans="1:16" ht="13.35" customHeight="1" x14ac:dyDescent="0.2">
      <c r="A12" s="44" t="s">
        <v>26</v>
      </c>
      <c r="B12" s="45" t="s">
        <v>27</v>
      </c>
      <c r="C12" s="46" t="s">
        <v>28</v>
      </c>
      <c r="D12" s="23" t="s">
        <v>23</v>
      </c>
      <c r="E12" s="24" t="s">
        <v>19</v>
      </c>
      <c r="F12" s="25">
        <v>34.314900000000002</v>
      </c>
      <c r="G12" s="26">
        <f>+F12</f>
        <v>34.314900000000002</v>
      </c>
      <c r="H12" s="26">
        <f t="shared" si="1"/>
        <v>38.432688000000006</v>
      </c>
      <c r="I12" s="26">
        <f t="shared" si="2"/>
        <v>34.314900000000002</v>
      </c>
      <c r="J12" s="26">
        <f t="shared" si="3"/>
        <v>34.314900000000002</v>
      </c>
      <c r="K12" s="26">
        <f t="shared" si="4"/>
        <v>38.432688000000006</v>
      </c>
      <c r="L12" s="26">
        <f t="shared" si="5"/>
        <v>39.118986000000007</v>
      </c>
      <c r="M12" s="27">
        <f t="shared" si="6"/>
        <v>34.314900000000002</v>
      </c>
      <c r="O12" s="2"/>
      <c r="P12" s="2"/>
    </row>
    <row r="13" spans="1:16" ht="13.35" customHeight="1" x14ac:dyDescent="0.2">
      <c r="A13" s="44" t="s">
        <v>29</v>
      </c>
      <c r="B13" s="45" t="s">
        <v>30</v>
      </c>
      <c r="C13" s="46" t="s">
        <v>31</v>
      </c>
      <c r="D13" s="23" t="s">
        <v>23</v>
      </c>
      <c r="E13" s="24" t="s">
        <v>19</v>
      </c>
      <c r="F13" s="25">
        <v>31.863900000000001</v>
      </c>
      <c r="G13" s="26">
        <f t="shared" si="0"/>
        <v>31.863900000000001</v>
      </c>
      <c r="H13" s="26">
        <f t="shared" si="1"/>
        <v>35.687568000000006</v>
      </c>
      <c r="I13" s="26">
        <f t="shared" si="2"/>
        <v>31.863900000000001</v>
      </c>
      <c r="J13" s="26">
        <f t="shared" si="3"/>
        <v>31.863900000000001</v>
      </c>
      <c r="K13" s="26">
        <f t="shared" si="4"/>
        <v>35.687568000000006</v>
      </c>
      <c r="L13" s="26">
        <f t="shared" si="5"/>
        <v>36.324846000000008</v>
      </c>
      <c r="M13" s="27">
        <f t="shared" si="6"/>
        <v>31.863900000000001</v>
      </c>
      <c r="O13" s="2"/>
      <c r="P13" s="2"/>
    </row>
    <row r="14" spans="1:16" ht="13.35" customHeight="1" x14ac:dyDescent="0.2">
      <c r="A14" s="44" t="s">
        <v>32</v>
      </c>
      <c r="B14" s="45" t="s">
        <v>33</v>
      </c>
      <c r="C14" s="46" t="s">
        <v>34</v>
      </c>
      <c r="D14" s="23" t="s">
        <v>23</v>
      </c>
      <c r="E14" s="24" t="s">
        <v>19</v>
      </c>
      <c r="F14" s="25">
        <v>3.4794</v>
      </c>
      <c r="G14" s="26">
        <f t="shared" si="0"/>
        <v>3.4794</v>
      </c>
      <c r="H14" s="26">
        <f t="shared" si="1"/>
        <v>3.8969280000000004</v>
      </c>
      <c r="I14" s="26">
        <f t="shared" si="2"/>
        <v>3.4794</v>
      </c>
      <c r="J14" s="26">
        <f t="shared" si="3"/>
        <v>3.4794</v>
      </c>
      <c r="K14" s="26">
        <f t="shared" si="4"/>
        <v>3.8969280000000004</v>
      </c>
      <c r="L14" s="26">
        <f t="shared" si="5"/>
        <v>3.9665160000000004</v>
      </c>
      <c r="M14" s="27">
        <f t="shared" si="6"/>
        <v>3.4794</v>
      </c>
      <c r="O14" s="2"/>
      <c r="P14" s="2"/>
    </row>
    <row r="15" spans="1:16" ht="13.35" customHeight="1" x14ac:dyDescent="0.2">
      <c r="A15" s="41"/>
      <c r="B15" s="42" t="s">
        <v>35</v>
      </c>
      <c r="C15" s="43" t="s">
        <v>36</v>
      </c>
      <c r="D15" s="20"/>
      <c r="E15" s="21"/>
      <c r="F15" s="21"/>
      <c r="G15" s="26"/>
      <c r="H15" s="26"/>
      <c r="I15" s="26"/>
      <c r="J15" s="26"/>
      <c r="K15" s="26"/>
      <c r="L15" s="26"/>
      <c r="M15" s="27"/>
      <c r="O15" s="2"/>
      <c r="P15" s="2"/>
    </row>
    <row r="16" spans="1:16" ht="13.35" customHeight="1" x14ac:dyDescent="0.2">
      <c r="A16" s="44" t="s">
        <v>37</v>
      </c>
      <c r="B16" s="45" t="s">
        <v>38</v>
      </c>
      <c r="C16" s="46" t="s">
        <v>39</v>
      </c>
      <c r="D16" s="23" t="s">
        <v>40</v>
      </c>
      <c r="E16" s="24" t="s">
        <v>19</v>
      </c>
      <c r="F16" s="25">
        <v>35.421500000000002</v>
      </c>
      <c r="G16" s="26">
        <f t="shared" si="0"/>
        <v>35.421500000000002</v>
      </c>
      <c r="H16" s="26">
        <f t="shared" si="1"/>
        <v>39.672080000000008</v>
      </c>
      <c r="I16" s="26">
        <f t="shared" si="2"/>
        <v>35.421500000000002</v>
      </c>
      <c r="J16" s="26">
        <f t="shared" si="3"/>
        <v>35.421500000000002</v>
      </c>
      <c r="K16" s="26">
        <f t="shared" si="4"/>
        <v>39.672080000000008</v>
      </c>
      <c r="L16" s="26">
        <f t="shared" si="5"/>
        <v>40.380510000000008</v>
      </c>
      <c r="M16" s="27">
        <f t="shared" si="6"/>
        <v>35.421500000000002</v>
      </c>
      <c r="O16" s="2"/>
      <c r="P16" s="2"/>
    </row>
    <row r="17" spans="1:16" ht="13.35" customHeight="1" x14ac:dyDescent="0.2">
      <c r="A17" s="41"/>
      <c r="B17" s="42" t="s">
        <v>41</v>
      </c>
      <c r="C17" s="43" t="s">
        <v>42</v>
      </c>
      <c r="D17" s="20"/>
      <c r="E17" s="21"/>
      <c r="F17" s="21"/>
      <c r="G17" s="26"/>
      <c r="H17" s="26"/>
      <c r="I17" s="26"/>
      <c r="J17" s="26"/>
      <c r="K17" s="26"/>
      <c r="L17" s="26"/>
      <c r="M17" s="27"/>
      <c r="O17" s="2"/>
      <c r="P17" s="2"/>
    </row>
    <row r="18" spans="1:16" ht="13.35" customHeight="1" x14ac:dyDescent="0.2">
      <c r="A18" s="44" t="s">
        <v>43</v>
      </c>
      <c r="B18" s="45" t="s">
        <v>44</v>
      </c>
      <c r="C18" s="46" t="s">
        <v>45</v>
      </c>
      <c r="D18" s="23" t="s">
        <v>23</v>
      </c>
      <c r="E18" s="24" t="s">
        <v>19</v>
      </c>
      <c r="F18" s="25">
        <v>0.18690000000000001</v>
      </c>
      <c r="G18" s="26">
        <f t="shared" si="0"/>
        <v>0.18690000000000001</v>
      </c>
      <c r="H18" s="26">
        <f t="shared" si="1"/>
        <v>0.20932800000000004</v>
      </c>
      <c r="I18" s="26">
        <f t="shared" si="2"/>
        <v>0.18690000000000001</v>
      </c>
      <c r="J18" s="26">
        <f t="shared" si="3"/>
        <v>0.18690000000000001</v>
      </c>
      <c r="K18" s="26">
        <f t="shared" si="4"/>
        <v>0.20932800000000004</v>
      </c>
      <c r="L18" s="26">
        <f t="shared" si="5"/>
        <v>0.21306600000000003</v>
      </c>
      <c r="M18" s="27">
        <f t="shared" si="6"/>
        <v>0.18690000000000001</v>
      </c>
      <c r="O18" s="2"/>
      <c r="P18" s="2"/>
    </row>
    <row r="19" spans="1:16" ht="13.35" customHeight="1" x14ac:dyDescent="0.2">
      <c r="A19" s="41"/>
      <c r="B19" s="42" t="s">
        <v>46</v>
      </c>
      <c r="C19" s="43" t="s">
        <v>47</v>
      </c>
      <c r="D19" s="20"/>
      <c r="E19" s="21"/>
      <c r="F19" s="21"/>
      <c r="G19" s="26"/>
      <c r="H19" s="26"/>
      <c r="I19" s="26"/>
      <c r="J19" s="26"/>
      <c r="K19" s="26"/>
      <c r="L19" s="26"/>
      <c r="M19" s="27"/>
      <c r="O19" s="2"/>
      <c r="P19" s="2"/>
    </row>
    <row r="20" spans="1:16" ht="13.35" customHeight="1" x14ac:dyDescent="0.2">
      <c r="A20" s="41"/>
      <c r="B20" s="42" t="s">
        <v>48</v>
      </c>
      <c r="C20" s="43" t="s">
        <v>49</v>
      </c>
      <c r="D20" s="20"/>
      <c r="E20" s="21"/>
      <c r="F20" s="21"/>
      <c r="G20" s="26"/>
      <c r="H20" s="26"/>
      <c r="I20" s="26"/>
      <c r="J20" s="26"/>
      <c r="K20" s="26"/>
      <c r="L20" s="26"/>
      <c r="M20" s="27"/>
      <c r="O20" s="2"/>
      <c r="P20" s="2"/>
    </row>
    <row r="21" spans="1:16" ht="13.35" customHeight="1" x14ac:dyDescent="0.2">
      <c r="A21" s="44" t="s">
        <v>50</v>
      </c>
      <c r="B21" s="45" t="s">
        <v>51</v>
      </c>
      <c r="C21" s="46" t="s">
        <v>52</v>
      </c>
      <c r="D21" s="23" t="s">
        <v>53</v>
      </c>
      <c r="E21" s="24" t="s">
        <v>19</v>
      </c>
      <c r="F21" s="25">
        <v>0.14249999999999999</v>
      </c>
      <c r="G21" s="26">
        <f t="shared" si="0"/>
        <v>0.14249999999999999</v>
      </c>
      <c r="H21" s="26">
        <f t="shared" si="1"/>
        <v>0.15959999999999999</v>
      </c>
      <c r="I21" s="26">
        <f t="shared" si="2"/>
        <v>0.14249999999999999</v>
      </c>
      <c r="J21" s="26">
        <f t="shared" si="3"/>
        <v>0.14249999999999999</v>
      </c>
      <c r="K21" s="26">
        <f t="shared" si="4"/>
        <v>0.15959999999999999</v>
      </c>
      <c r="L21" s="26">
        <f t="shared" si="5"/>
        <v>0.16245000000000001</v>
      </c>
      <c r="M21" s="27">
        <f t="shared" si="6"/>
        <v>0.14249999999999999</v>
      </c>
      <c r="O21" s="2"/>
      <c r="P21" s="2"/>
    </row>
    <row r="22" spans="1:16" ht="13.35" customHeight="1" x14ac:dyDescent="0.2">
      <c r="A22" s="41"/>
      <c r="B22" s="42" t="s">
        <v>54</v>
      </c>
      <c r="C22" s="43" t="s">
        <v>55</v>
      </c>
      <c r="D22" s="20"/>
      <c r="E22" s="21"/>
      <c r="F22" s="21"/>
      <c r="G22" s="26"/>
      <c r="H22" s="26"/>
      <c r="I22" s="26"/>
      <c r="J22" s="26"/>
      <c r="K22" s="26"/>
      <c r="L22" s="26"/>
      <c r="M22" s="27"/>
      <c r="O22" s="2"/>
      <c r="P22" s="2"/>
    </row>
    <row r="23" spans="1:16" ht="13.35" customHeight="1" x14ac:dyDescent="0.2">
      <c r="A23" s="44" t="s">
        <v>56</v>
      </c>
      <c r="B23" s="45" t="s">
        <v>57</v>
      </c>
      <c r="C23" s="46" t="s">
        <v>58</v>
      </c>
      <c r="D23" s="23" t="s">
        <v>59</v>
      </c>
      <c r="E23" s="24" t="s">
        <v>19</v>
      </c>
      <c r="F23" s="25">
        <v>1.5623</v>
      </c>
      <c r="G23" s="26">
        <f t="shared" si="0"/>
        <v>1.5623</v>
      </c>
      <c r="H23" s="26">
        <f t="shared" si="1"/>
        <v>1.7497760000000002</v>
      </c>
      <c r="I23" s="26">
        <f t="shared" si="2"/>
        <v>1.5623</v>
      </c>
      <c r="J23" s="26">
        <f t="shared" si="3"/>
        <v>1.5623</v>
      </c>
      <c r="K23" s="26">
        <f t="shared" si="4"/>
        <v>1.7497760000000002</v>
      </c>
      <c r="L23" s="26">
        <f t="shared" si="5"/>
        <v>1.7810220000000003</v>
      </c>
      <c r="M23" s="27">
        <f t="shared" si="6"/>
        <v>1.5623</v>
      </c>
      <c r="O23" s="2"/>
      <c r="P23" s="2"/>
    </row>
    <row r="24" spans="1:16" ht="13.35" customHeight="1" x14ac:dyDescent="0.2">
      <c r="A24" s="44" t="s">
        <v>56</v>
      </c>
      <c r="B24" s="45" t="s">
        <v>60</v>
      </c>
      <c r="C24" s="46" t="s">
        <v>61</v>
      </c>
      <c r="D24" s="23" t="s">
        <v>53</v>
      </c>
      <c r="E24" s="24" t="s">
        <v>19</v>
      </c>
      <c r="F24" s="25">
        <v>0.18509999999999999</v>
      </c>
      <c r="G24" s="26">
        <f t="shared" si="0"/>
        <v>0.18509999999999999</v>
      </c>
      <c r="H24" s="26">
        <f t="shared" si="1"/>
        <v>0.207312</v>
      </c>
      <c r="I24" s="26">
        <f t="shared" si="2"/>
        <v>0.18509999999999999</v>
      </c>
      <c r="J24" s="26">
        <f t="shared" si="3"/>
        <v>0.18509999999999999</v>
      </c>
      <c r="K24" s="26">
        <f t="shared" si="4"/>
        <v>0.207312</v>
      </c>
      <c r="L24" s="26">
        <f t="shared" si="5"/>
        <v>0.21101400000000001</v>
      </c>
      <c r="M24" s="27">
        <f t="shared" si="6"/>
        <v>0.18509999999999999</v>
      </c>
      <c r="O24" s="2"/>
      <c r="P24" s="2"/>
    </row>
    <row r="25" spans="1:16" ht="13.35" customHeight="1" x14ac:dyDescent="0.2">
      <c r="A25" s="44" t="s">
        <v>62</v>
      </c>
      <c r="B25" s="45" t="s">
        <v>33</v>
      </c>
      <c r="C25" s="46" t="s">
        <v>63</v>
      </c>
      <c r="D25" s="23" t="s">
        <v>53</v>
      </c>
      <c r="E25" s="24" t="s">
        <v>19</v>
      </c>
      <c r="F25" s="25">
        <v>9.8000000000000004E-2</v>
      </c>
      <c r="G25" s="26">
        <f t="shared" si="0"/>
        <v>9.8000000000000004E-2</v>
      </c>
      <c r="H25" s="26">
        <f t="shared" si="1"/>
        <v>0.10976000000000001</v>
      </c>
      <c r="I25" s="26">
        <f t="shared" si="2"/>
        <v>9.8000000000000004E-2</v>
      </c>
      <c r="J25" s="26">
        <f t="shared" si="3"/>
        <v>9.8000000000000004E-2</v>
      </c>
      <c r="K25" s="26">
        <f t="shared" si="4"/>
        <v>0.10976000000000001</v>
      </c>
      <c r="L25" s="26">
        <f t="shared" si="5"/>
        <v>0.11172000000000001</v>
      </c>
      <c r="M25" s="27">
        <f t="shared" si="6"/>
        <v>9.8000000000000004E-2</v>
      </c>
      <c r="O25" s="2"/>
      <c r="P25" s="2"/>
    </row>
    <row r="26" spans="1:16" ht="13.35" customHeight="1" x14ac:dyDescent="0.2">
      <c r="A26" s="44" t="s">
        <v>62</v>
      </c>
      <c r="B26" s="45" t="s">
        <v>64</v>
      </c>
      <c r="C26" s="46" t="s">
        <v>65</v>
      </c>
      <c r="D26" s="23" t="s">
        <v>53</v>
      </c>
      <c r="E26" s="24" t="s">
        <v>19</v>
      </c>
      <c r="F26" s="25">
        <v>0.12889999999999999</v>
      </c>
      <c r="G26" s="26">
        <f t="shared" si="0"/>
        <v>0.12889999999999999</v>
      </c>
      <c r="H26" s="26">
        <f>+F26*(1+$H$4)</f>
        <v>0.144368</v>
      </c>
      <c r="I26" s="26">
        <f t="shared" si="2"/>
        <v>0.12889999999999999</v>
      </c>
      <c r="J26" s="26">
        <f t="shared" si="3"/>
        <v>0.12889999999999999</v>
      </c>
      <c r="K26" s="26">
        <f t="shared" si="4"/>
        <v>0.144368</v>
      </c>
      <c r="L26" s="26">
        <f t="shared" si="5"/>
        <v>0.14694599999999999</v>
      </c>
      <c r="M26" s="27">
        <f t="shared" si="6"/>
        <v>0.12889999999999999</v>
      </c>
      <c r="O26" s="2"/>
      <c r="P26" s="2"/>
    </row>
    <row r="27" spans="1:16" ht="13.35" customHeight="1" x14ac:dyDescent="0.2">
      <c r="A27" s="44" t="s">
        <v>62</v>
      </c>
      <c r="B27" s="45" t="s">
        <v>66</v>
      </c>
      <c r="C27" s="46" t="s">
        <v>67</v>
      </c>
      <c r="D27" s="23" t="s">
        <v>53</v>
      </c>
      <c r="E27" s="24" t="s">
        <v>19</v>
      </c>
      <c r="F27" s="25">
        <v>0.16750000000000001</v>
      </c>
      <c r="G27" s="26">
        <f t="shared" si="0"/>
        <v>0.16750000000000001</v>
      </c>
      <c r="H27" s="26">
        <f t="shared" si="1"/>
        <v>0.18760000000000002</v>
      </c>
      <c r="I27" s="26">
        <f t="shared" si="2"/>
        <v>0.16750000000000001</v>
      </c>
      <c r="J27" s="26">
        <f t="shared" si="3"/>
        <v>0.16750000000000001</v>
      </c>
      <c r="K27" s="26">
        <f t="shared" si="4"/>
        <v>0.18760000000000002</v>
      </c>
      <c r="L27" s="26">
        <f t="shared" si="5"/>
        <v>0.19095000000000004</v>
      </c>
      <c r="M27" s="27">
        <f t="shared" si="6"/>
        <v>0.16750000000000001</v>
      </c>
      <c r="O27" s="2"/>
      <c r="P27" s="2"/>
    </row>
    <row r="28" spans="1:16" ht="13.35" customHeight="1" x14ac:dyDescent="0.2">
      <c r="A28" s="44" t="s">
        <v>62</v>
      </c>
      <c r="B28" s="45" t="s">
        <v>68</v>
      </c>
      <c r="C28" s="46" t="s">
        <v>69</v>
      </c>
      <c r="D28" s="23" t="s">
        <v>53</v>
      </c>
      <c r="E28" s="24" t="s">
        <v>19</v>
      </c>
      <c r="F28" s="25">
        <v>0.1804</v>
      </c>
      <c r="G28" s="26">
        <f t="shared" si="0"/>
        <v>0.1804</v>
      </c>
      <c r="H28" s="26">
        <f t="shared" si="1"/>
        <v>0.20204800000000003</v>
      </c>
      <c r="I28" s="26">
        <f t="shared" si="2"/>
        <v>0.1804</v>
      </c>
      <c r="J28" s="26">
        <f t="shared" si="3"/>
        <v>0.1804</v>
      </c>
      <c r="K28" s="26">
        <f t="shared" si="4"/>
        <v>0.20204800000000003</v>
      </c>
      <c r="L28" s="26">
        <f t="shared" si="5"/>
        <v>0.20565600000000003</v>
      </c>
      <c r="M28" s="27">
        <f t="shared" si="6"/>
        <v>0.1804</v>
      </c>
      <c r="O28" s="2"/>
      <c r="P28" s="2"/>
    </row>
    <row r="29" spans="1:16" ht="13.35" customHeight="1" x14ac:dyDescent="0.2">
      <c r="A29" s="44" t="s">
        <v>62</v>
      </c>
      <c r="B29" s="45" t="s">
        <v>70</v>
      </c>
      <c r="C29" s="46" t="s">
        <v>71</v>
      </c>
      <c r="D29" s="23" t="s">
        <v>53</v>
      </c>
      <c r="E29" s="24" t="s">
        <v>19</v>
      </c>
      <c r="F29" s="25">
        <v>0.12889999999999999</v>
      </c>
      <c r="G29" s="26">
        <f>+F29</f>
        <v>0.12889999999999999</v>
      </c>
      <c r="H29" s="26">
        <f t="shared" si="1"/>
        <v>0.144368</v>
      </c>
      <c r="I29" s="26">
        <f t="shared" si="2"/>
        <v>0.12889999999999999</v>
      </c>
      <c r="J29" s="26">
        <f t="shared" si="3"/>
        <v>0.12889999999999999</v>
      </c>
      <c r="K29" s="26">
        <f t="shared" si="4"/>
        <v>0.144368</v>
      </c>
      <c r="L29" s="26">
        <f t="shared" si="5"/>
        <v>0.14694599999999999</v>
      </c>
      <c r="M29" s="27">
        <f t="shared" si="6"/>
        <v>0.12889999999999999</v>
      </c>
      <c r="O29" s="2"/>
      <c r="P29" s="2"/>
    </row>
    <row r="30" spans="1:16" ht="13.35" customHeight="1" x14ac:dyDescent="0.2">
      <c r="A30" s="44" t="s">
        <v>72</v>
      </c>
      <c r="B30" s="45" t="s">
        <v>73</v>
      </c>
      <c r="C30" s="46" t="s">
        <v>74</v>
      </c>
      <c r="D30" s="23" t="s">
        <v>23</v>
      </c>
      <c r="E30" s="24" t="s">
        <v>19</v>
      </c>
      <c r="F30" s="25">
        <v>0.15970000000000001</v>
      </c>
      <c r="G30" s="26">
        <f t="shared" si="0"/>
        <v>0.15970000000000001</v>
      </c>
      <c r="H30" s="26">
        <f t="shared" si="1"/>
        <v>0.17886400000000002</v>
      </c>
      <c r="I30" s="26">
        <f t="shared" si="2"/>
        <v>0.15970000000000001</v>
      </c>
      <c r="J30" s="26">
        <f t="shared" si="3"/>
        <v>0.15970000000000001</v>
      </c>
      <c r="K30" s="26">
        <f t="shared" si="4"/>
        <v>0.17886400000000002</v>
      </c>
      <c r="L30" s="26">
        <f t="shared" si="5"/>
        <v>0.18205800000000003</v>
      </c>
      <c r="M30" s="27">
        <f t="shared" si="6"/>
        <v>0.15970000000000001</v>
      </c>
      <c r="O30" s="2"/>
      <c r="P30" s="2"/>
    </row>
    <row r="31" spans="1:16" ht="13.35" customHeight="1" x14ac:dyDescent="0.2">
      <c r="A31" s="44" t="s">
        <v>72</v>
      </c>
      <c r="B31" s="45" t="s">
        <v>75</v>
      </c>
      <c r="C31" s="46" t="s">
        <v>76</v>
      </c>
      <c r="D31" s="23" t="s">
        <v>23</v>
      </c>
      <c r="E31" s="24" t="s">
        <v>19</v>
      </c>
      <c r="F31" s="25">
        <v>0.12770000000000001</v>
      </c>
      <c r="G31" s="26">
        <f t="shared" si="0"/>
        <v>0.12770000000000001</v>
      </c>
      <c r="H31" s="26">
        <f t="shared" si="1"/>
        <v>0.14302400000000001</v>
      </c>
      <c r="I31" s="26">
        <f t="shared" si="2"/>
        <v>0.12770000000000001</v>
      </c>
      <c r="J31" s="26">
        <f t="shared" si="3"/>
        <v>0.12770000000000001</v>
      </c>
      <c r="K31" s="26">
        <f t="shared" si="4"/>
        <v>0.14302400000000001</v>
      </c>
      <c r="L31" s="26">
        <f t="shared" si="5"/>
        <v>0.14557800000000001</v>
      </c>
      <c r="M31" s="27">
        <f t="shared" si="6"/>
        <v>0.12770000000000001</v>
      </c>
      <c r="O31" s="2"/>
      <c r="P31" s="2"/>
    </row>
    <row r="32" spans="1:16" ht="13.35" customHeight="1" x14ac:dyDescent="0.2">
      <c r="A32" s="44" t="s">
        <v>77</v>
      </c>
      <c r="B32" s="45" t="s">
        <v>30</v>
      </c>
      <c r="C32" s="46" t="s">
        <v>78</v>
      </c>
      <c r="D32" s="23" t="s">
        <v>59</v>
      </c>
      <c r="E32" s="24" t="s">
        <v>19</v>
      </c>
      <c r="F32" s="25">
        <v>0.48420000000000002</v>
      </c>
      <c r="G32" s="26">
        <f t="shared" si="0"/>
        <v>0.48420000000000002</v>
      </c>
      <c r="H32" s="26">
        <f t="shared" si="1"/>
        <v>0.54230400000000012</v>
      </c>
      <c r="I32" s="26">
        <f t="shared" si="2"/>
        <v>0.48420000000000002</v>
      </c>
      <c r="J32" s="26">
        <f t="shared" si="3"/>
        <v>0.48420000000000002</v>
      </c>
      <c r="K32" s="26">
        <f t="shared" si="4"/>
        <v>0.54230400000000012</v>
      </c>
      <c r="L32" s="26">
        <f t="shared" si="5"/>
        <v>0.55198800000000003</v>
      </c>
      <c r="M32" s="27">
        <f t="shared" si="6"/>
        <v>0.48420000000000002</v>
      </c>
      <c r="O32" s="2"/>
      <c r="P32" s="2"/>
    </row>
    <row r="33" spans="1:16" ht="13.35" customHeight="1" x14ac:dyDescent="0.2">
      <c r="A33" s="44" t="s">
        <v>72</v>
      </c>
      <c r="B33" s="45" t="s">
        <v>30</v>
      </c>
      <c r="C33" s="46" t="s">
        <v>79</v>
      </c>
      <c r="D33" s="23" t="s">
        <v>23</v>
      </c>
      <c r="E33" s="24" t="s">
        <v>19</v>
      </c>
      <c r="F33" s="25">
        <v>0.45029999999999998</v>
      </c>
      <c r="G33" s="26">
        <f t="shared" si="0"/>
        <v>0.45029999999999998</v>
      </c>
      <c r="H33" s="26">
        <f t="shared" si="1"/>
        <v>0.50433600000000001</v>
      </c>
      <c r="I33" s="26">
        <f t="shared" si="2"/>
        <v>0.45029999999999998</v>
      </c>
      <c r="J33" s="26">
        <f t="shared" si="3"/>
        <v>0.45029999999999998</v>
      </c>
      <c r="K33" s="26">
        <f t="shared" si="4"/>
        <v>0.50433600000000001</v>
      </c>
      <c r="L33" s="26">
        <f t="shared" si="5"/>
        <v>0.51334200000000008</v>
      </c>
      <c r="M33" s="27">
        <f t="shared" si="6"/>
        <v>0.45029999999999998</v>
      </c>
      <c r="O33" s="2"/>
      <c r="P33" s="2"/>
    </row>
    <row r="34" spans="1:16" ht="13.35" customHeight="1" x14ac:dyDescent="0.2">
      <c r="A34" s="44" t="s">
        <v>72</v>
      </c>
      <c r="B34" s="45" t="s">
        <v>44</v>
      </c>
      <c r="C34" s="46" t="s">
        <v>80</v>
      </c>
      <c r="D34" s="23" t="s">
        <v>23</v>
      </c>
      <c r="E34" s="24" t="s">
        <v>19</v>
      </c>
      <c r="F34" s="25">
        <v>0.1804</v>
      </c>
      <c r="G34" s="26">
        <f t="shared" si="0"/>
        <v>0.1804</v>
      </c>
      <c r="H34" s="26">
        <f t="shared" si="1"/>
        <v>0.20204800000000003</v>
      </c>
      <c r="I34" s="26">
        <f t="shared" si="2"/>
        <v>0.1804</v>
      </c>
      <c r="J34" s="26">
        <f t="shared" si="3"/>
        <v>0.1804</v>
      </c>
      <c r="K34" s="26">
        <f t="shared" si="4"/>
        <v>0.20204800000000003</v>
      </c>
      <c r="L34" s="26">
        <f t="shared" si="5"/>
        <v>0.20565600000000003</v>
      </c>
      <c r="M34" s="27">
        <f t="shared" si="6"/>
        <v>0.1804</v>
      </c>
      <c r="O34" s="2"/>
      <c r="P34" s="2"/>
    </row>
    <row r="35" spans="1:16" ht="13.35" customHeight="1" x14ac:dyDescent="0.2">
      <c r="A35" s="41"/>
      <c r="B35" s="42" t="s">
        <v>81</v>
      </c>
      <c r="C35" s="43" t="s">
        <v>82</v>
      </c>
      <c r="D35" s="20"/>
      <c r="E35" s="21"/>
      <c r="F35" s="21"/>
      <c r="G35" s="26"/>
      <c r="H35" s="26"/>
      <c r="I35" s="26"/>
      <c r="J35" s="26"/>
      <c r="K35" s="26"/>
      <c r="L35" s="26"/>
      <c r="M35" s="27"/>
      <c r="O35" s="2"/>
      <c r="P35" s="2"/>
    </row>
    <row r="36" spans="1:16" ht="13.35" customHeight="1" x14ac:dyDescent="0.2">
      <c r="A36" s="44" t="s">
        <v>83</v>
      </c>
      <c r="B36" s="45" t="s">
        <v>84</v>
      </c>
      <c r="C36" s="46" t="s">
        <v>85</v>
      </c>
      <c r="D36" s="23" t="s">
        <v>53</v>
      </c>
      <c r="E36" s="24" t="s">
        <v>19</v>
      </c>
      <c r="F36" s="25">
        <v>4.9200000000000001E-2</v>
      </c>
      <c r="G36" s="26">
        <f t="shared" si="0"/>
        <v>4.9200000000000001E-2</v>
      </c>
      <c r="H36" s="26">
        <f t="shared" si="1"/>
        <v>5.5104000000000007E-2</v>
      </c>
      <c r="I36" s="26">
        <f t="shared" si="2"/>
        <v>4.9200000000000001E-2</v>
      </c>
      <c r="J36" s="26">
        <f t="shared" si="3"/>
        <v>4.9200000000000001E-2</v>
      </c>
      <c r="K36" s="26">
        <f t="shared" si="4"/>
        <v>5.5104000000000007E-2</v>
      </c>
      <c r="L36" s="26">
        <f t="shared" si="5"/>
        <v>5.6088000000000006E-2</v>
      </c>
      <c r="M36" s="27">
        <f t="shared" si="6"/>
        <v>4.9200000000000001E-2</v>
      </c>
      <c r="O36" s="2"/>
      <c r="P36" s="2"/>
    </row>
    <row r="37" spans="1:16" ht="13.35" customHeight="1" x14ac:dyDescent="0.2">
      <c r="A37" s="44" t="s">
        <v>83</v>
      </c>
      <c r="B37" s="45" t="s">
        <v>57</v>
      </c>
      <c r="C37" s="46" t="s">
        <v>86</v>
      </c>
      <c r="D37" s="23" t="s">
        <v>53</v>
      </c>
      <c r="E37" s="24" t="s">
        <v>19</v>
      </c>
      <c r="F37" s="25">
        <v>0.1226</v>
      </c>
      <c r="G37" s="26">
        <f t="shared" si="0"/>
        <v>0.1226</v>
      </c>
      <c r="H37" s="26">
        <f t="shared" si="1"/>
        <v>0.13731200000000002</v>
      </c>
      <c r="I37" s="26">
        <f t="shared" si="2"/>
        <v>0.1226</v>
      </c>
      <c r="J37" s="26">
        <f t="shared" si="3"/>
        <v>0.1226</v>
      </c>
      <c r="K37" s="26">
        <f t="shared" si="4"/>
        <v>0.13731200000000002</v>
      </c>
      <c r="L37" s="26">
        <f t="shared" si="5"/>
        <v>0.13976400000000003</v>
      </c>
      <c r="M37" s="27">
        <f t="shared" si="6"/>
        <v>0.1226</v>
      </c>
      <c r="O37" s="2"/>
      <c r="P37" s="2"/>
    </row>
    <row r="38" spans="1:16" ht="13.35" customHeight="1" x14ac:dyDescent="0.2">
      <c r="A38" s="41"/>
      <c r="B38" s="42" t="s">
        <v>87</v>
      </c>
      <c r="C38" s="43" t="s">
        <v>88</v>
      </c>
      <c r="D38" s="20"/>
      <c r="E38" s="21"/>
      <c r="F38" s="21"/>
      <c r="G38" s="26"/>
      <c r="H38" s="26"/>
      <c r="I38" s="26"/>
      <c r="J38" s="26"/>
      <c r="K38" s="26"/>
      <c r="L38" s="26"/>
      <c r="M38" s="27"/>
      <c r="O38" s="2"/>
      <c r="P38" s="2"/>
    </row>
    <row r="39" spans="1:16" ht="13.35" customHeight="1" x14ac:dyDescent="0.2">
      <c r="A39" s="44" t="s">
        <v>89</v>
      </c>
      <c r="B39" s="45" t="s">
        <v>90</v>
      </c>
      <c r="C39" s="46" t="s">
        <v>91</v>
      </c>
      <c r="D39" s="23" t="s">
        <v>18</v>
      </c>
      <c r="E39" s="24" t="s">
        <v>19</v>
      </c>
      <c r="F39" s="25">
        <v>0.2117</v>
      </c>
      <c r="G39" s="26">
        <f t="shared" si="0"/>
        <v>0.2117</v>
      </c>
      <c r="H39" s="26">
        <f t="shared" si="1"/>
        <v>0.23710400000000001</v>
      </c>
      <c r="I39" s="26">
        <f t="shared" si="2"/>
        <v>0.2117</v>
      </c>
      <c r="J39" s="26">
        <f t="shared" si="3"/>
        <v>0.2117</v>
      </c>
      <c r="K39" s="26">
        <f t="shared" si="4"/>
        <v>0.23710400000000001</v>
      </c>
      <c r="L39" s="26">
        <f t="shared" si="5"/>
        <v>0.24133800000000002</v>
      </c>
      <c r="M39" s="27">
        <f t="shared" si="6"/>
        <v>0.2117</v>
      </c>
      <c r="O39" s="2"/>
      <c r="P39" s="2"/>
    </row>
    <row r="40" spans="1:16" ht="13.35" customHeight="1" x14ac:dyDescent="0.2">
      <c r="A40" s="41"/>
      <c r="B40" s="42" t="s">
        <v>92</v>
      </c>
      <c r="C40" s="43" t="s">
        <v>93</v>
      </c>
      <c r="D40" s="20"/>
      <c r="E40" s="21"/>
      <c r="F40" s="21"/>
      <c r="G40" s="26"/>
      <c r="H40" s="26"/>
      <c r="I40" s="26"/>
      <c r="J40" s="26"/>
      <c r="K40" s="26"/>
      <c r="L40" s="26"/>
      <c r="M40" s="27"/>
      <c r="O40" s="2"/>
      <c r="P40" s="2"/>
    </row>
    <row r="41" spans="1:16" ht="13.35" customHeight="1" x14ac:dyDescent="0.2">
      <c r="A41" s="44" t="s">
        <v>94</v>
      </c>
      <c r="B41" s="45" t="s">
        <v>95</v>
      </c>
      <c r="C41" s="46" t="s">
        <v>96</v>
      </c>
      <c r="D41" s="23" t="s">
        <v>53</v>
      </c>
      <c r="E41" s="24" t="s">
        <v>19</v>
      </c>
      <c r="F41" s="25">
        <v>0.2024</v>
      </c>
      <c r="G41" s="26">
        <f t="shared" si="0"/>
        <v>0.2024</v>
      </c>
      <c r="H41" s="26">
        <f t="shared" si="1"/>
        <v>0.22668800000000003</v>
      </c>
      <c r="I41" s="26">
        <f t="shared" si="2"/>
        <v>0.2024</v>
      </c>
      <c r="J41" s="26">
        <f t="shared" si="3"/>
        <v>0.2024</v>
      </c>
      <c r="K41" s="26">
        <f t="shared" si="4"/>
        <v>0.22668800000000003</v>
      </c>
      <c r="L41" s="26">
        <f t="shared" si="5"/>
        <v>0.23073600000000002</v>
      </c>
      <c r="M41" s="27">
        <f t="shared" si="6"/>
        <v>0.2024</v>
      </c>
      <c r="O41" s="2"/>
      <c r="P41" s="2"/>
    </row>
    <row r="42" spans="1:16" ht="13.35" customHeight="1" x14ac:dyDescent="0.2">
      <c r="A42" s="44" t="s">
        <v>97</v>
      </c>
      <c r="B42" s="45" t="s">
        <v>98</v>
      </c>
      <c r="C42" s="46" t="s">
        <v>99</v>
      </c>
      <c r="D42" s="23" t="s">
        <v>53</v>
      </c>
      <c r="E42" s="24" t="s">
        <v>19</v>
      </c>
      <c r="F42" s="25">
        <v>0.64559999999999995</v>
      </c>
      <c r="G42" s="26">
        <f t="shared" si="0"/>
        <v>0.64559999999999995</v>
      </c>
      <c r="H42" s="26">
        <f t="shared" si="1"/>
        <v>0.72307200000000005</v>
      </c>
      <c r="I42" s="26">
        <f t="shared" si="2"/>
        <v>0.64559999999999995</v>
      </c>
      <c r="J42" s="26">
        <f t="shared" si="3"/>
        <v>0.64559999999999995</v>
      </c>
      <c r="K42" s="26">
        <f t="shared" si="4"/>
        <v>0.72307200000000005</v>
      </c>
      <c r="L42" s="26">
        <f t="shared" si="5"/>
        <v>0.73598399999999997</v>
      </c>
      <c r="M42" s="27">
        <f t="shared" si="6"/>
        <v>0.64559999999999995</v>
      </c>
      <c r="O42" s="2"/>
      <c r="P42" s="2"/>
    </row>
    <row r="43" spans="1:16" s="3" customFormat="1" ht="13.35" customHeight="1" x14ac:dyDescent="0.2">
      <c r="A43" s="47" t="s">
        <v>97</v>
      </c>
      <c r="B43" s="48" t="s">
        <v>30</v>
      </c>
      <c r="C43" s="49" t="s">
        <v>100</v>
      </c>
      <c r="D43" s="28" t="s">
        <v>40</v>
      </c>
      <c r="E43" s="29" t="s">
        <v>19</v>
      </c>
      <c r="F43" s="30">
        <v>2.0344000000000002</v>
      </c>
      <c r="G43" s="31">
        <f t="shared" si="0"/>
        <v>2.0344000000000002</v>
      </c>
      <c r="H43" s="31">
        <f t="shared" si="1"/>
        <v>2.2785280000000006</v>
      </c>
      <c r="I43" s="31">
        <f t="shared" si="2"/>
        <v>2.0344000000000002</v>
      </c>
      <c r="J43" s="31">
        <f t="shared" si="3"/>
        <v>2.0344000000000002</v>
      </c>
      <c r="K43" s="31">
        <f t="shared" si="4"/>
        <v>2.2785280000000006</v>
      </c>
      <c r="L43" s="31">
        <f t="shared" si="5"/>
        <v>2.3192160000000004</v>
      </c>
      <c r="M43" s="32">
        <f t="shared" si="6"/>
        <v>2.0344000000000002</v>
      </c>
      <c r="O43" s="4"/>
      <c r="P43" s="4"/>
    </row>
    <row r="44" spans="1:16" ht="13.35" customHeight="1" x14ac:dyDescent="0.2">
      <c r="A44" s="41"/>
      <c r="B44" s="42" t="s">
        <v>101</v>
      </c>
      <c r="C44" s="43" t="s">
        <v>102</v>
      </c>
      <c r="D44" s="20"/>
      <c r="E44" s="21"/>
      <c r="F44" s="21"/>
      <c r="G44" s="26"/>
      <c r="H44" s="26"/>
      <c r="I44" s="26"/>
      <c r="J44" s="26"/>
      <c r="K44" s="26"/>
      <c r="L44" s="26"/>
      <c r="M44" s="27"/>
      <c r="O44" s="2"/>
      <c r="P44" s="2"/>
    </row>
    <row r="45" spans="1:16" ht="13.35" customHeight="1" x14ac:dyDescent="0.2">
      <c r="A45" s="41"/>
      <c r="B45" s="42" t="s">
        <v>103</v>
      </c>
      <c r="C45" s="43" t="s">
        <v>104</v>
      </c>
      <c r="D45" s="20"/>
      <c r="E45" s="21"/>
      <c r="F45" s="21"/>
      <c r="G45" s="26"/>
      <c r="H45" s="26"/>
      <c r="I45" s="26"/>
      <c r="J45" s="26"/>
      <c r="K45" s="26"/>
      <c r="L45" s="26"/>
      <c r="M45" s="27"/>
      <c r="O45" s="2"/>
      <c r="P45" s="2"/>
    </row>
    <row r="46" spans="1:16" ht="13.35" customHeight="1" x14ac:dyDescent="0.2">
      <c r="A46" s="41"/>
      <c r="B46" s="42" t="s">
        <v>105</v>
      </c>
      <c r="C46" s="43" t="s">
        <v>106</v>
      </c>
      <c r="D46" s="20"/>
      <c r="E46" s="21"/>
      <c r="F46" s="21"/>
      <c r="G46" s="26"/>
      <c r="H46" s="26"/>
      <c r="I46" s="26"/>
      <c r="J46" s="26"/>
      <c r="K46" s="26"/>
      <c r="L46" s="26"/>
      <c r="M46" s="27"/>
      <c r="O46" s="2"/>
      <c r="P46" s="2"/>
    </row>
    <row r="47" spans="1:16" ht="13.35" customHeight="1" x14ac:dyDescent="0.2">
      <c r="A47" s="44" t="s">
        <v>107</v>
      </c>
      <c r="B47" s="45" t="s">
        <v>108</v>
      </c>
      <c r="C47" s="46" t="s">
        <v>109</v>
      </c>
      <c r="D47" s="23" t="s">
        <v>59</v>
      </c>
      <c r="E47" s="24" t="s">
        <v>19</v>
      </c>
      <c r="F47" s="25">
        <v>0.36730000000000002</v>
      </c>
      <c r="G47" s="26">
        <f t="shared" si="0"/>
        <v>0.36730000000000002</v>
      </c>
      <c r="H47" s="26">
        <f t="shared" si="1"/>
        <v>0.41137600000000007</v>
      </c>
      <c r="I47" s="26">
        <f t="shared" si="2"/>
        <v>0.36730000000000002</v>
      </c>
      <c r="J47" s="26">
        <f t="shared" si="3"/>
        <v>0.36730000000000002</v>
      </c>
      <c r="K47" s="26">
        <f t="shared" si="4"/>
        <v>0.41137600000000007</v>
      </c>
      <c r="L47" s="26">
        <f t="shared" si="5"/>
        <v>0.41872200000000004</v>
      </c>
      <c r="M47" s="27">
        <f t="shared" si="6"/>
        <v>0.36730000000000002</v>
      </c>
      <c r="O47" s="2"/>
      <c r="P47" s="2"/>
    </row>
    <row r="48" spans="1:16" ht="13.35" customHeight="1" x14ac:dyDescent="0.2">
      <c r="A48" s="44" t="s">
        <v>107</v>
      </c>
      <c r="B48" s="45" t="s">
        <v>90</v>
      </c>
      <c r="C48" s="46" t="s">
        <v>110</v>
      </c>
      <c r="D48" s="23" t="s">
        <v>59</v>
      </c>
      <c r="E48" s="24" t="s">
        <v>19</v>
      </c>
      <c r="F48" s="25">
        <v>0.3992</v>
      </c>
      <c r="G48" s="26">
        <f t="shared" si="0"/>
        <v>0.3992</v>
      </c>
      <c r="H48" s="26">
        <f t="shared" si="1"/>
        <v>0.44710400000000006</v>
      </c>
      <c r="I48" s="26">
        <f t="shared" si="2"/>
        <v>0.3992</v>
      </c>
      <c r="J48" s="26">
        <f t="shared" si="3"/>
        <v>0.3992</v>
      </c>
      <c r="K48" s="26">
        <f t="shared" si="4"/>
        <v>0.44710400000000006</v>
      </c>
      <c r="L48" s="26">
        <f t="shared" si="5"/>
        <v>0.45508800000000005</v>
      </c>
      <c r="M48" s="27">
        <f t="shared" si="6"/>
        <v>0.3992</v>
      </c>
      <c r="O48" s="2"/>
      <c r="P48" s="2"/>
    </row>
    <row r="49" spans="1:16" ht="13.35" customHeight="1" x14ac:dyDescent="0.2">
      <c r="A49" s="41"/>
      <c r="B49" s="42" t="s">
        <v>111</v>
      </c>
      <c r="C49" s="43" t="s">
        <v>112</v>
      </c>
      <c r="D49" s="20"/>
      <c r="E49" s="21"/>
      <c r="F49" s="21"/>
      <c r="G49" s="26"/>
      <c r="H49" s="26"/>
      <c r="I49" s="26"/>
      <c r="J49" s="26"/>
      <c r="K49" s="26"/>
      <c r="L49" s="26"/>
      <c r="M49" s="27"/>
      <c r="O49" s="2"/>
      <c r="P49" s="2"/>
    </row>
    <row r="50" spans="1:16" ht="13.35" customHeight="1" x14ac:dyDescent="0.2">
      <c r="A50" s="44" t="s">
        <v>113</v>
      </c>
      <c r="B50" s="45" t="s">
        <v>108</v>
      </c>
      <c r="C50" s="46" t="s">
        <v>114</v>
      </c>
      <c r="D50" s="23" t="s">
        <v>59</v>
      </c>
      <c r="E50" s="24" t="s">
        <v>19</v>
      </c>
      <c r="F50" s="25">
        <v>0.1431</v>
      </c>
      <c r="G50" s="26">
        <f t="shared" si="0"/>
        <v>0.1431</v>
      </c>
      <c r="H50" s="26">
        <f t="shared" si="1"/>
        <v>0.16027200000000003</v>
      </c>
      <c r="I50" s="26">
        <f t="shared" si="2"/>
        <v>0.1431</v>
      </c>
      <c r="J50" s="26">
        <f t="shared" si="3"/>
        <v>0.1431</v>
      </c>
      <c r="K50" s="26">
        <f t="shared" si="4"/>
        <v>0.16027200000000003</v>
      </c>
      <c r="L50" s="26">
        <f t="shared" si="5"/>
        <v>0.16313400000000003</v>
      </c>
      <c r="M50" s="27">
        <f t="shared" si="6"/>
        <v>0.1431</v>
      </c>
      <c r="O50" s="2"/>
      <c r="P50" s="2"/>
    </row>
    <row r="51" spans="1:16" ht="13.35" customHeight="1" x14ac:dyDescent="0.2">
      <c r="A51" s="44" t="s">
        <v>115</v>
      </c>
      <c r="B51" s="45" t="s">
        <v>108</v>
      </c>
      <c r="C51" s="46" t="s">
        <v>116</v>
      </c>
      <c r="D51" s="23" t="s">
        <v>59</v>
      </c>
      <c r="E51" s="24" t="s">
        <v>19</v>
      </c>
      <c r="F51" s="25">
        <v>0.44679999999999997</v>
      </c>
      <c r="G51" s="26">
        <f t="shared" si="0"/>
        <v>0.44679999999999997</v>
      </c>
      <c r="H51" s="26">
        <f t="shared" si="1"/>
        <v>0.50041599999999997</v>
      </c>
      <c r="I51" s="26">
        <f t="shared" si="2"/>
        <v>0.44679999999999997</v>
      </c>
      <c r="J51" s="26">
        <f t="shared" si="3"/>
        <v>0.44679999999999997</v>
      </c>
      <c r="K51" s="26">
        <f t="shared" si="4"/>
        <v>0.50041599999999997</v>
      </c>
      <c r="L51" s="26">
        <f t="shared" si="5"/>
        <v>0.50935200000000003</v>
      </c>
      <c r="M51" s="27">
        <f t="shared" si="6"/>
        <v>0.44679999999999997</v>
      </c>
      <c r="O51" s="2"/>
      <c r="P51" s="2"/>
    </row>
    <row r="52" spans="1:16" ht="13.35" customHeight="1" x14ac:dyDescent="0.2">
      <c r="A52" s="41"/>
      <c r="B52" s="42" t="s">
        <v>117</v>
      </c>
      <c r="C52" s="43" t="s">
        <v>118</v>
      </c>
      <c r="D52" s="20"/>
      <c r="E52" s="21"/>
      <c r="F52" s="21"/>
      <c r="G52" s="26"/>
      <c r="H52" s="26"/>
      <c r="I52" s="26"/>
      <c r="J52" s="26"/>
      <c r="K52" s="26"/>
      <c r="L52" s="26"/>
      <c r="M52" s="27"/>
      <c r="O52" s="2"/>
      <c r="P52" s="2"/>
    </row>
    <row r="53" spans="1:16" ht="13.35" customHeight="1" x14ac:dyDescent="0.2">
      <c r="A53" s="44" t="s">
        <v>119</v>
      </c>
      <c r="B53" s="45" t="s">
        <v>108</v>
      </c>
      <c r="C53" s="46" t="s">
        <v>120</v>
      </c>
      <c r="D53" s="23" t="s">
        <v>59</v>
      </c>
      <c r="E53" s="24" t="s">
        <v>19</v>
      </c>
      <c r="F53" s="25">
        <v>0.48420000000000002</v>
      </c>
      <c r="G53" s="26">
        <f t="shared" si="0"/>
        <v>0.48420000000000002</v>
      </c>
      <c r="H53" s="26">
        <f t="shared" si="1"/>
        <v>0.54230400000000012</v>
      </c>
      <c r="I53" s="26">
        <f t="shared" si="2"/>
        <v>0.48420000000000002</v>
      </c>
      <c r="J53" s="26">
        <f t="shared" si="3"/>
        <v>0.48420000000000002</v>
      </c>
      <c r="K53" s="26">
        <f t="shared" si="4"/>
        <v>0.54230400000000012</v>
      </c>
      <c r="L53" s="26">
        <f t="shared" si="5"/>
        <v>0.55198800000000003</v>
      </c>
      <c r="M53" s="27">
        <f t="shared" si="6"/>
        <v>0.48420000000000002</v>
      </c>
      <c r="O53" s="2"/>
      <c r="P53" s="2"/>
    </row>
    <row r="54" spans="1:16" ht="13.35" customHeight="1" x14ac:dyDescent="0.2">
      <c r="A54" s="41"/>
      <c r="B54" s="42" t="s">
        <v>121</v>
      </c>
      <c r="C54" s="43" t="s">
        <v>122</v>
      </c>
      <c r="D54" s="20"/>
      <c r="E54" s="21"/>
      <c r="F54" s="21"/>
      <c r="G54" s="26"/>
      <c r="H54" s="26"/>
      <c r="I54" s="26"/>
      <c r="J54" s="26"/>
      <c r="K54" s="26"/>
      <c r="L54" s="26"/>
      <c r="M54" s="27"/>
      <c r="O54" s="2"/>
      <c r="P54" s="2"/>
    </row>
    <row r="55" spans="1:16" ht="13.35" customHeight="1" x14ac:dyDescent="0.2">
      <c r="A55" s="44" t="s">
        <v>123</v>
      </c>
      <c r="B55" s="45" t="s">
        <v>108</v>
      </c>
      <c r="C55" s="46" t="s">
        <v>124</v>
      </c>
      <c r="D55" s="23" t="s">
        <v>59</v>
      </c>
      <c r="E55" s="24" t="s">
        <v>19</v>
      </c>
      <c r="F55" s="25">
        <v>0.49859999999999999</v>
      </c>
      <c r="G55" s="26">
        <f t="shared" si="0"/>
        <v>0.49859999999999999</v>
      </c>
      <c r="H55" s="26">
        <f t="shared" si="1"/>
        <v>0.55843200000000004</v>
      </c>
      <c r="I55" s="26">
        <f t="shared" si="2"/>
        <v>0.49859999999999999</v>
      </c>
      <c r="J55" s="26">
        <f t="shared" si="3"/>
        <v>0.49859999999999999</v>
      </c>
      <c r="K55" s="26">
        <f t="shared" si="4"/>
        <v>0.55843200000000004</v>
      </c>
      <c r="L55" s="26">
        <f t="shared" si="5"/>
        <v>0.56840400000000002</v>
      </c>
      <c r="M55" s="27">
        <f t="shared" si="6"/>
        <v>0.49859999999999999</v>
      </c>
      <c r="O55" s="2"/>
      <c r="P55" s="2"/>
    </row>
    <row r="56" spans="1:16" ht="13.35" customHeight="1" x14ac:dyDescent="0.2">
      <c r="A56" s="44" t="s">
        <v>125</v>
      </c>
      <c r="B56" s="45" t="s">
        <v>126</v>
      </c>
      <c r="C56" s="46" t="s">
        <v>127</v>
      </c>
      <c r="D56" s="23" t="s">
        <v>59</v>
      </c>
      <c r="E56" s="24" t="s">
        <v>19</v>
      </c>
      <c r="F56" s="25">
        <v>1.3879999999999999</v>
      </c>
      <c r="G56" s="26">
        <f t="shared" si="0"/>
        <v>1.3879999999999999</v>
      </c>
      <c r="H56" s="26">
        <f t="shared" si="1"/>
        <v>1.5545599999999999</v>
      </c>
      <c r="I56" s="26">
        <f t="shared" si="2"/>
        <v>1.3879999999999999</v>
      </c>
      <c r="J56" s="26">
        <f t="shared" si="3"/>
        <v>1.3879999999999999</v>
      </c>
      <c r="K56" s="26">
        <f t="shared" si="4"/>
        <v>1.5545599999999999</v>
      </c>
      <c r="L56" s="26">
        <f t="shared" si="5"/>
        <v>1.5823199999999999</v>
      </c>
      <c r="M56" s="27">
        <f t="shared" si="6"/>
        <v>1.3879999999999999</v>
      </c>
      <c r="O56" s="2"/>
      <c r="P56" s="2"/>
    </row>
    <row r="57" spans="1:16" ht="13.35" customHeight="1" x14ac:dyDescent="0.2">
      <c r="A57" s="41"/>
      <c r="B57" s="42" t="s">
        <v>128</v>
      </c>
      <c r="C57" s="43" t="s">
        <v>129</v>
      </c>
      <c r="D57" s="20"/>
      <c r="E57" s="21"/>
      <c r="F57" s="21"/>
      <c r="G57" s="26"/>
      <c r="H57" s="26"/>
      <c r="I57" s="26"/>
      <c r="J57" s="26"/>
      <c r="K57" s="26"/>
      <c r="L57" s="26"/>
      <c r="M57" s="27"/>
      <c r="O57" s="2"/>
      <c r="P57" s="2"/>
    </row>
    <row r="58" spans="1:16" ht="13.35" customHeight="1" x14ac:dyDescent="0.2">
      <c r="A58" s="41"/>
      <c r="B58" s="42" t="s">
        <v>130</v>
      </c>
      <c r="C58" s="43" t="s">
        <v>131</v>
      </c>
      <c r="D58" s="20"/>
      <c r="E58" s="21"/>
      <c r="F58" s="21"/>
      <c r="G58" s="26"/>
      <c r="H58" s="26"/>
      <c r="I58" s="26"/>
      <c r="J58" s="26"/>
      <c r="K58" s="26"/>
      <c r="L58" s="26"/>
      <c r="M58" s="27"/>
      <c r="O58" s="2"/>
      <c r="P58" s="2"/>
    </row>
    <row r="59" spans="1:16" ht="13.35" customHeight="1" x14ac:dyDescent="0.2">
      <c r="A59" s="44" t="s">
        <v>132</v>
      </c>
      <c r="B59" s="45" t="s">
        <v>108</v>
      </c>
      <c r="C59" s="46" t="s">
        <v>133</v>
      </c>
      <c r="D59" s="23" t="s">
        <v>59</v>
      </c>
      <c r="E59" s="24" t="s">
        <v>19</v>
      </c>
      <c r="F59" s="25">
        <v>5.7449000000000003</v>
      </c>
      <c r="G59" s="26">
        <f t="shared" si="0"/>
        <v>5.7449000000000003</v>
      </c>
      <c r="H59" s="26">
        <f t="shared" si="1"/>
        <v>6.4342880000000013</v>
      </c>
      <c r="I59" s="26">
        <f t="shared" si="2"/>
        <v>5.7449000000000003</v>
      </c>
      <c r="J59" s="26">
        <f t="shared" si="3"/>
        <v>5.7449000000000003</v>
      </c>
      <c r="K59" s="26">
        <f t="shared" si="4"/>
        <v>6.4342880000000013</v>
      </c>
      <c r="L59" s="26">
        <f t="shared" si="5"/>
        <v>6.5491860000000015</v>
      </c>
      <c r="M59" s="27">
        <f t="shared" si="6"/>
        <v>5.7449000000000003</v>
      </c>
      <c r="O59" s="2"/>
      <c r="P59" s="2"/>
    </row>
    <row r="60" spans="1:16" ht="13.35" customHeight="1" x14ac:dyDescent="0.2">
      <c r="A60" s="44" t="s">
        <v>132</v>
      </c>
      <c r="B60" s="45" t="s">
        <v>90</v>
      </c>
      <c r="C60" s="46" t="s">
        <v>134</v>
      </c>
      <c r="D60" s="23" t="s">
        <v>135</v>
      </c>
      <c r="E60" s="24" t="s">
        <v>19</v>
      </c>
      <c r="F60" s="25">
        <v>6.0199999999999997E-2</v>
      </c>
      <c r="G60" s="26">
        <f t="shared" si="0"/>
        <v>6.0199999999999997E-2</v>
      </c>
      <c r="H60" s="26">
        <f t="shared" si="1"/>
        <v>6.7423999999999998E-2</v>
      </c>
      <c r="I60" s="26">
        <f t="shared" si="2"/>
        <v>6.0199999999999997E-2</v>
      </c>
      <c r="J60" s="26">
        <f t="shared" si="3"/>
        <v>6.0199999999999997E-2</v>
      </c>
      <c r="K60" s="26">
        <f t="shared" si="4"/>
        <v>6.7423999999999998E-2</v>
      </c>
      <c r="L60" s="26">
        <f t="shared" si="5"/>
        <v>6.8628000000000008E-2</v>
      </c>
      <c r="M60" s="27">
        <f t="shared" si="6"/>
        <v>6.0199999999999997E-2</v>
      </c>
      <c r="O60" s="2"/>
      <c r="P60" s="2"/>
    </row>
    <row r="61" spans="1:16" ht="13.35" customHeight="1" x14ac:dyDescent="0.2">
      <c r="A61" s="44" t="s">
        <v>132</v>
      </c>
      <c r="B61" s="45" t="s">
        <v>51</v>
      </c>
      <c r="C61" s="46" t="s">
        <v>136</v>
      </c>
      <c r="D61" s="23" t="s">
        <v>53</v>
      </c>
      <c r="E61" s="24" t="s">
        <v>19</v>
      </c>
      <c r="F61" s="25">
        <v>0.32629999999999998</v>
      </c>
      <c r="G61" s="26">
        <f t="shared" si="0"/>
        <v>0.32629999999999998</v>
      </c>
      <c r="H61" s="26">
        <f t="shared" si="1"/>
        <v>0.365456</v>
      </c>
      <c r="I61" s="26">
        <f t="shared" si="2"/>
        <v>0.32629999999999998</v>
      </c>
      <c r="J61" s="26">
        <f t="shared" si="3"/>
        <v>0.32629999999999998</v>
      </c>
      <c r="K61" s="26">
        <f t="shared" si="4"/>
        <v>0.365456</v>
      </c>
      <c r="L61" s="26">
        <f t="shared" si="5"/>
        <v>0.37198200000000003</v>
      </c>
      <c r="M61" s="27">
        <f t="shared" si="6"/>
        <v>0.32629999999999998</v>
      </c>
      <c r="O61" s="2"/>
      <c r="P61" s="2"/>
    </row>
    <row r="62" spans="1:16" ht="13.35" customHeight="1" x14ac:dyDescent="0.2">
      <c r="A62" s="41"/>
      <c r="B62" s="42" t="s">
        <v>137</v>
      </c>
      <c r="C62" s="43" t="s">
        <v>138</v>
      </c>
      <c r="D62" s="20"/>
      <c r="E62" s="21"/>
      <c r="F62" s="21"/>
      <c r="G62" s="26"/>
      <c r="H62" s="26"/>
      <c r="I62" s="26"/>
      <c r="J62" s="26"/>
      <c r="K62" s="26"/>
      <c r="L62" s="26"/>
      <c r="M62" s="27"/>
      <c r="O62" s="2"/>
      <c r="P62" s="2"/>
    </row>
    <row r="63" spans="1:16" ht="13.35" customHeight="1" x14ac:dyDescent="0.2">
      <c r="A63" s="44" t="s">
        <v>139</v>
      </c>
      <c r="B63" s="45" t="s">
        <v>108</v>
      </c>
      <c r="C63" s="46" t="s">
        <v>140</v>
      </c>
      <c r="D63" s="23" t="s">
        <v>59</v>
      </c>
      <c r="E63" s="24" t="s">
        <v>19</v>
      </c>
      <c r="F63" s="25">
        <v>4.3434999999999997</v>
      </c>
      <c r="G63" s="26">
        <f t="shared" si="0"/>
        <v>4.3434999999999997</v>
      </c>
      <c r="H63" s="26">
        <f t="shared" si="1"/>
        <v>4.8647200000000002</v>
      </c>
      <c r="I63" s="26">
        <f t="shared" si="2"/>
        <v>4.3434999999999997</v>
      </c>
      <c r="J63" s="26">
        <f t="shared" si="3"/>
        <v>4.3434999999999997</v>
      </c>
      <c r="K63" s="26">
        <f t="shared" si="4"/>
        <v>4.8647200000000002</v>
      </c>
      <c r="L63" s="26">
        <f t="shared" si="5"/>
        <v>4.9515900000000004</v>
      </c>
      <c r="M63" s="27">
        <f t="shared" si="6"/>
        <v>4.3434999999999997</v>
      </c>
      <c r="O63" s="2"/>
      <c r="P63" s="2"/>
    </row>
    <row r="64" spans="1:16" ht="13.35" customHeight="1" x14ac:dyDescent="0.2">
      <c r="A64" s="44" t="s">
        <v>139</v>
      </c>
      <c r="B64" s="45" t="s">
        <v>90</v>
      </c>
      <c r="C64" s="46" t="s">
        <v>141</v>
      </c>
      <c r="D64" s="23" t="s">
        <v>135</v>
      </c>
      <c r="E64" s="24" t="s">
        <v>19</v>
      </c>
      <c r="F64" s="25">
        <v>6.0199999999999997E-2</v>
      </c>
      <c r="G64" s="26">
        <f t="shared" si="0"/>
        <v>6.0199999999999997E-2</v>
      </c>
      <c r="H64" s="26">
        <f t="shared" si="1"/>
        <v>6.7423999999999998E-2</v>
      </c>
      <c r="I64" s="26">
        <f t="shared" si="2"/>
        <v>6.0199999999999997E-2</v>
      </c>
      <c r="J64" s="26">
        <f t="shared" si="3"/>
        <v>6.0199999999999997E-2</v>
      </c>
      <c r="K64" s="26">
        <f t="shared" si="4"/>
        <v>6.7423999999999998E-2</v>
      </c>
      <c r="L64" s="26">
        <f t="shared" si="5"/>
        <v>6.8628000000000008E-2</v>
      </c>
      <c r="M64" s="27">
        <f t="shared" si="6"/>
        <v>6.0199999999999997E-2</v>
      </c>
      <c r="O64" s="2"/>
      <c r="P64" s="2"/>
    </row>
    <row r="65" spans="1:16" ht="13.35" customHeight="1" x14ac:dyDescent="0.2">
      <c r="A65" s="44" t="s">
        <v>139</v>
      </c>
      <c r="B65" s="45" t="s">
        <v>51</v>
      </c>
      <c r="C65" s="46" t="s">
        <v>142</v>
      </c>
      <c r="D65" s="23" t="s">
        <v>53</v>
      </c>
      <c r="E65" s="24" t="s">
        <v>19</v>
      </c>
      <c r="F65" s="25">
        <v>0.8659</v>
      </c>
      <c r="G65" s="26">
        <f t="shared" si="0"/>
        <v>0.8659</v>
      </c>
      <c r="H65" s="26">
        <f t="shared" si="1"/>
        <v>0.96980800000000011</v>
      </c>
      <c r="I65" s="26">
        <f t="shared" si="2"/>
        <v>0.8659</v>
      </c>
      <c r="J65" s="26">
        <f t="shared" si="3"/>
        <v>0.8659</v>
      </c>
      <c r="K65" s="26">
        <f t="shared" si="4"/>
        <v>0.96980800000000011</v>
      </c>
      <c r="L65" s="26">
        <f t="shared" si="5"/>
        <v>0.98712600000000006</v>
      </c>
      <c r="M65" s="27">
        <f t="shared" si="6"/>
        <v>0.8659</v>
      </c>
      <c r="O65" s="2"/>
      <c r="P65" s="2"/>
    </row>
    <row r="66" spans="1:16" ht="13.35" customHeight="1" x14ac:dyDescent="0.2">
      <c r="A66" s="41"/>
      <c r="B66" s="42" t="s">
        <v>143</v>
      </c>
      <c r="C66" s="43" t="s">
        <v>144</v>
      </c>
      <c r="D66" s="20"/>
      <c r="E66" s="21"/>
      <c r="F66" s="21"/>
      <c r="G66" s="26"/>
      <c r="H66" s="26"/>
      <c r="I66" s="26"/>
      <c r="J66" s="26"/>
      <c r="K66" s="26"/>
      <c r="L66" s="26"/>
      <c r="M66" s="27"/>
      <c r="O66" s="2"/>
      <c r="P66" s="2"/>
    </row>
    <row r="67" spans="1:16" ht="13.35" customHeight="1" x14ac:dyDescent="0.2">
      <c r="A67" s="44" t="s">
        <v>145</v>
      </c>
      <c r="B67" s="45" t="s">
        <v>108</v>
      </c>
      <c r="C67" s="46" t="s">
        <v>146</v>
      </c>
      <c r="D67" s="23" t="s">
        <v>59</v>
      </c>
      <c r="E67" s="24" t="s">
        <v>19</v>
      </c>
      <c r="F67" s="25">
        <v>2.2747999999999999</v>
      </c>
      <c r="G67" s="26">
        <f t="shared" si="0"/>
        <v>2.2747999999999999</v>
      </c>
      <c r="H67" s="26">
        <f t="shared" si="1"/>
        <v>2.5477760000000003</v>
      </c>
      <c r="I67" s="26">
        <f t="shared" si="2"/>
        <v>2.2747999999999999</v>
      </c>
      <c r="J67" s="26">
        <f t="shared" si="3"/>
        <v>2.2747999999999999</v>
      </c>
      <c r="K67" s="26">
        <f t="shared" si="4"/>
        <v>2.5477760000000003</v>
      </c>
      <c r="L67" s="26">
        <f t="shared" si="5"/>
        <v>2.5932720000000002</v>
      </c>
      <c r="M67" s="27">
        <f t="shared" si="6"/>
        <v>2.2747999999999999</v>
      </c>
      <c r="O67" s="2"/>
      <c r="P67" s="2"/>
    </row>
    <row r="68" spans="1:16" ht="13.35" customHeight="1" x14ac:dyDescent="0.2">
      <c r="A68" s="44" t="s">
        <v>147</v>
      </c>
      <c r="B68" s="45" t="s">
        <v>27</v>
      </c>
      <c r="C68" s="46" t="s">
        <v>148</v>
      </c>
      <c r="D68" s="23" t="s">
        <v>18</v>
      </c>
      <c r="E68" s="24" t="s">
        <v>19</v>
      </c>
      <c r="F68" s="25">
        <v>0.1885</v>
      </c>
      <c r="G68" s="26">
        <f t="shared" si="0"/>
        <v>0.1885</v>
      </c>
      <c r="H68" s="26">
        <f t="shared" si="1"/>
        <v>0.21112000000000003</v>
      </c>
      <c r="I68" s="26">
        <f t="shared" si="2"/>
        <v>0.1885</v>
      </c>
      <c r="J68" s="26">
        <f t="shared" si="3"/>
        <v>0.1885</v>
      </c>
      <c r="K68" s="26">
        <f t="shared" si="4"/>
        <v>0.21112000000000003</v>
      </c>
      <c r="L68" s="26">
        <f t="shared" si="5"/>
        <v>0.21489000000000003</v>
      </c>
      <c r="M68" s="27">
        <f t="shared" si="6"/>
        <v>0.1885</v>
      </c>
      <c r="O68" s="2"/>
      <c r="P68" s="2"/>
    </row>
    <row r="69" spans="1:16" ht="13.35" customHeight="1" x14ac:dyDescent="0.2">
      <c r="A69" s="41"/>
      <c r="B69" s="42" t="s">
        <v>149</v>
      </c>
      <c r="C69" s="43" t="s">
        <v>150</v>
      </c>
      <c r="D69" s="20"/>
      <c r="E69" s="21"/>
      <c r="F69" s="21"/>
      <c r="G69" s="26"/>
      <c r="H69" s="26"/>
      <c r="I69" s="26"/>
      <c r="J69" s="26"/>
      <c r="K69" s="26"/>
      <c r="L69" s="26"/>
      <c r="M69" s="27"/>
      <c r="O69" s="2"/>
      <c r="P69" s="2"/>
    </row>
    <row r="70" spans="1:16" ht="13.35" customHeight="1" x14ac:dyDescent="0.2">
      <c r="A70" s="41"/>
      <c r="B70" s="42" t="s">
        <v>151</v>
      </c>
      <c r="C70" s="43" t="s">
        <v>152</v>
      </c>
      <c r="D70" s="20"/>
      <c r="E70" s="21"/>
      <c r="F70" s="21"/>
      <c r="G70" s="26"/>
      <c r="H70" s="26"/>
      <c r="I70" s="26"/>
      <c r="J70" s="26"/>
      <c r="K70" s="26"/>
      <c r="L70" s="26"/>
      <c r="M70" s="27"/>
      <c r="O70" s="2"/>
      <c r="P70" s="2"/>
    </row>
    <row r="71" spans="1:16" ht="13.35" customHeight="1" x14ac:dyDescent="0.2">
      <c r="A71" s="41"/>
      <c r="B71" s="42" t="s">
        <v>153</v>
      </c>
      <c r="C71" s="43" t="s">
        <v>154</v>
      </c>
      <c r="D71" s="20"/>
      <c r="E71" s="21"/>
      <c r="F71" s="21"/>
      <c r="G71" s="26"/>
      <c r="H71" s="26"/>
      <c r="I71" s="26"/>
      <c r="J71" s="26"/>
      <c r="K71" s="26"/>
      <c r="L71" s="26"/>
      <c r="M71" s="27"/>
      <c r="O71" s="2"/>
      <c r="P71" s="2"/>
    </row>
    <row r="72" spans="1:16" ht="13.35" customHeight="1" x14ac:dyDescent="0.2">
      <c r="A72" s="44" t="s">
        <v>89</v>
      </c>
      <c r="B72" s="45" t="s">
        <v>90</v>
      </c>
      <c r="C72" s="46" t="s">
        <v>91</v>
      </c>
      <c r="D72" s="23" t="s">
        <v>18</v>
      </c>
      <c r="E72" s="24" t="s">
        <v>19</v>
      </c>
      <c r="F72" s="25">
        <v>0.2117</v>
      </c>
      <c r="G72" s="26">
        <f t="shared" si="0"/>
        <v>0.2117</v>
      </c>
      <c r="H72" s="26">
        <f t="shared" si="1"/>
        <v>0.23710400000000001</v>
      </c>
      <c r="I72" s="26">
        <f t="shared" si="2"/>
        <v>0.2117</v>
      </c>
      <c r="J72" s="26">
        <f t="shared" si="3"/>
        <v>0.2117</v>
      </c>
      <c r="K72" s="26">
        <f t="shared" si="4"/>
        <v>0.23710400000000001</v>
      </c>
      <c r="L72" s="26">
        <f t="shared" si="5"/>
        <v>0.24133800000000002</v>
      </c>
      <c r="M72" s="27">
        <f t="shared" si="6"/>
        <v>0.2117</v>
      </c>
      <c r="O72" s="2"/>
      <c r="P72" s="2"/>
    </row>
    <row r="73" spans="1:16" ht="13.35" customHeight="1" x14ac:dyDescent="0.2">
      <c r="A73" s="41"/>
      <c r="B73" s="42" t="s">
        <v>155</v>
      </c>
      <c r="C73" s="43" t="s">
        <v>156</v>
      </c>
      <c r="D73" s="20"/>
      <c r="E73" s="21"/>
      <c r="F73" s="21"/>
      <c r="G73" s="26"/>
      <c r="H73" s="26"/>
      <c r="I73" s="26"/>
      <c r="J73" s="26"/>
      <c r="K73" s="26"/>
      <c r="L73" s="26"/>
      <c r="M73" s="27"/>
      <c r="O73" s="2"/>
      <c r="P73" s="2"/>
    </row>
    <row r="74" spans="1:16" ht="13.35" customHeight="1" x14ac:dyDescent="0.2">
      <c r="A74" s="44" t="s">
        <v>157</v>
      </c>
      <c r="B74" s="45" t="s">
        <v>57</v>
      </c>
      <c r="C74" s="46" t="s">
        <v>158</v>
      </c>
      <c r="D74" s="23" t="s">
        <v>59</v>
      </c>
      <c r="E74" s="24" t="s">
        <v>19</v>
      </c>
      <c r="F74" s="25">
        <v>0.41589999999999999</v>
      </c>
      <c r="G74" s="26">
        <f t="shared" ref="G74:G137" si="7">+F74</f>
        <v>0.41589999999999999</v>
      </c>
      <c r="H74" s="26">
        <f t="shared" ref="H74:H137" si="8">+F74*(1+$H$4)</f>
        <v>0.46580800000000006</v>
      </c>
      <c r="I74" s="26">
        <f t="shared" ref="I74:I137" si="9">+F74</f>
        <v>0.41589999999999999</v>
      </c>
      <c r="J74" s="26">
        <f t="shared" ref="J74:J137" si="10">+F74</f>
        <v>0.41589999999999999</v>
      </c>
      <c r="K74" s="26">
        <f t="shared" ref="K74:K137" si="11">+F74*(1+$K$4)</f>
        <v>0.46580800000000006</v>
      </c>
      <c r="L74" s="26">
        <f t="shared" ref="L74:L137" si="12">+F74*(1+$L$4)</f>
        <v>0.47412600000000005</v>
      </c>
      <c r="M74" s="27">
        <f t="shared" ref="M74:M137" si="13">+F74</f>
        <v>0.41589999999999999</v>
      </c>
      <c r="O74" s="2"/>
      <c r="P74" s="2"/>
    </row>
    <row r="75" spans="1:16" ht="13.35" customHeight="1" x14ac:dyDescent="0.2">
      <c r="A75" s="44" t="s">
        <v>159</v>
      </c>
      <c r="B75" s="45" t="s">
        <v>90</v>
      </c>
      <c r="C75" s="46" t="s">
        <v>160</v>
      </c>
      <c r="D75" s="23" t="s">
        <v>59</v>
      </c>
      <c r="E75" s="24" t="s">
        <v>19</v>
      </c>
      <c r="F75" s="25">
        <v>0.1431</v>
      </c>
      <c r="G75" s="26">
        <f t="shared" si="7"/>
        <v>0.1431</v>
      </c>
      <c r="H75" s="26">
        <f t="shared" si="8"/>
        <v>0.16027200000000003</v>
      </c>
      <c r="I75" s="26">
        <f t="shared" si="9"/>
        <v>0.1431</v>
      </c>
      <c r="J75" s="26">
        <f t="shared" si="10"/>
        <v>0.1431</v>
      </c>
      <c r="K75" s="26">
        <f t="shared" si="11"/>
        <v>0.16027200000000003</v>
      </c>
      <c r="L75" s="26">
        <f t="shared" si="12"/>
        <v>0.16313400000000003</v>
      </c>
      <c r="M75" s="27">
        <f t="shared" si="13"/>
        <v>0.1431</v>
      </c>
      <c r="O75" s="2"/>
      <c r="P75" s="2"/>
    </row>
    <row r="76" spans="1:16" ht="13.35" customHeight="1" x14ac:dyDescent="0.2">
      <c r="A76" s="41"/>
      <c r="B76" s="42" t="s">
        <v>161</v>
      </c>
      <c r="C76" s="43" t="s">
        <v>162</v>
      </c>
      <c r="D76" s="20"/>
      <c r="E76" s="21"/>
      <c r="F76" s="21"/>
      <c r="G76" s="26"/>
      <c r="H76" s="26"/>
      <c r="I76" s="26"/>
      <c r="J76" s="26"/>
      <c r="K76" s="26"/>
      <c r="L76" s="26"/>
      <c r="M76" s="27"/>
      <c r="O76" s="2"/>
      <c r="P76" s="2"/>
    </row>
    <row r="77" spans="1:16" ht="12.75" customHeight="1" x14ac:dyDescent="0.2">
      <c r="A77" s="44" t="s">
        <v>163</v>
      </c>
      <c r="B77" s="45" t="s">
        <v>95</v>
      </c>
      <c r="C77" s="46" t="s">
        <v>164</v>
      </c>
      <c r="D77" s="23" t="s">
        <v>59</v>
      </c>
      <c r="E77" s="24" t="s">
        <v>19</v>
      </c>
      <c r="F77" s="25">
        <v>2.8142999999999998</v>
      </c>
      <c r="G77" s="26">
        <f t="shared" si="7"/>
        <v>2.8142999999999998</v>
      </c>
      <c r="H77" s="26">
        <f t="shared" si="8"/>
        <v>3.1520160000000002</v>
      </c>
      <c r="I77" s="26">
        <f t="shared" si="9"/>
        <v>2.8142999999999998</v>
      </c>
      <c r="J77" s="26">
        <f t="shared" si="10"/>
        <v>2.8142999999999998</v>
      </c>
      <c r="K77" s="26">
        <f t="shared" si="11"/>
        <v>3.1520160000000002</v>
      </c>
      <c r="L77" s="26">
        <f t="shared" si="12"/>
        <v>3.2083020000000002</v>
      </c>
      <c r="M77" s="27">
        <f t="shared" si="13"/>
        <v>2.8142999999999998</v>
      </c>
      <c r="O77" s="2"/>
      <c r="P77" s="2"/>
    </row>
    <row r="78" spans="1:16" ht="13.35" customHeight="1" x14ac:dyDescent="0.2">
      <c r="A78" s="41"/>
      <c r="B78" s="42" t="s">
        <v>165</v>
      </c>
      <c r="C78" s="43" t="s">
        <v>166</v>
      </c>
      <c r="D78" s="20"/>
      <c r="E78" s="21"/>
      <c r="F78" s="21"/>
      <c r="G78" s="26"/>
      <c r="H78" s="26"/>
      <c r="I78" s="26"/>
      <c r="J78" s="26"/>
      <c r="K78" s="26"/>
      <c r="L78" s="26"/>
      <c r="M78" s="27"/>
      <c r="O78" s="2"/>
      <c r="P78" s="2"/>
    </row>
    <row r="79" spans="1:16" ht="13.35" customHeight="1" x14ac:dyDescent="0.2">
      <c r="A79" s="44" t="s">
        <v>167</v>
      </c>
      <c r="B79" s="45" t="s">
        <v>90</v>
      </c>
      <c r="C79" s="46" t="s">
        <v>168</v>
      </c>
      <c r="D79" s="23" t="s">
        <v>59</v>
      </c>
      <c r="E79" s="24" t="s">
        <v>19</v>
      </c>
      <c r="F79" s="25">
        <v>3.7094999999999998</v>
      </c>
      <c r="G79" s="26">
        <f t="shared" si="7"/>
        <v>3.7094999999999998</v>
      </c>
      <c r="H79" s="26">
        <f t="shared" si="8"/>
        <v>4.1546400000000006</v>
      </c>
      <c r="I79" s="26">
        <f t="shared" si="9"/>
        <v>3.7094999999999998</v>
      </c>
      <c r="J79" s="26">
        <f t="shared" si="10"/>
        <v>3.7094999999999998</v>
      </c>
      <c r="K79" s="26">
        <f t="shared" si="11"/>
        <v>4.1546400000000006</v>
      </c>
      <c r="L79" s="26">
        <f t="shared" si="12"/>
        <v>4.2288300000000003</v>
      </c>
      <c r="M79" s="27">
        <f t="shared" si="13"/>
        <v>3.7094999999999998</v>
      </c>
      <c r="O79" s="2"/>
      <c r="P79" s="2"/>
    </row>
    <row r="80" spans="1:16" ht="13.35" customHeight="1" x14ac:dyDescent="0.2">
      <c r="A80" s="44" t="s">
        <v>169</v>
      </c>
      <c r="B80" s="45" t="s">
        <v>108</v>
      </c>
      <c r="C80" s="46" t="s">
        <v>170</v>
      </c>
      <c r="D80" s="23" t="s">
        <v>59</v>
      </c>
      <c r="E80" s="24" t="s">
        <v>19</v>
      </c>
      <c r="F80" s="25">
        <v>4.3536000000000001</v>
      </c>
      <c r="G80" s="26">
        <f t="shared" si="7"/>
        <v>4.3536000000000001</v>
      </c>
      <c r="H80" s="26">
        <f t="shared" si="8"/>
        <v>4.8760320000000004</v>
      </c>
      <c r="I80" s="26">
        <f t="shared" si="9"/>
        <v>4.3536000000000001</v>
      </c>
      <c r="J80" s="26">
        <f t="shared" si="10"/>
        <v>4.3536000000000001</v>
      </c>
      <c r="K80" s="26">
        <f t="shared" si="11"/>
        <v>4.8760320000000004</v>
      </c>
      <c r="L80" s="26">
        <f t="shared" si="12"/>
        <v>4.9631040000000004</v>
      </c>
      <c r="M80" s="27">
        <f t="shared" si="13"/>
        <v>4.3536000000000001</v>
      </c>
      <c r="O80" s="2"/>
      <c r="P80" s="2"/>
    </row>
    <row r="81" spans="1:16" ht="13.35" customHeight="1" x14ac:dyDescent="0.2">
      <c r="A81" s="44" t="s">
        <v>169</v>
      </c>
      <c r="B81" s="45" t="s">
        <v>90</v>
      </c>
      <c r="C81" s="46" t="s">
        <v>171</v>
      </c>
      <c r="D81" s="23" t="s">
        <v>59</v>
      </c>
      <c r="E81" s="24" t="s">
        <v>19</v>
      </c>
      <c r="F81" s="25">
        <v>4.6054000000000004</v>
      </c>
      <c r="G81" s="26">
        <f t="shared" si="7"/>
        <v>4.6054000000000004</v>
      </c>
      <c r="H81" s="26">
        <f t="shared" si="8"/>
        <v>5.1580480000000009</v>
      </c>
      <c r="I81" s="26">
        <f t="shared" si="9"/>
        <v>4.6054000000000004</v>
      </c>
      <c r="J81" s="26">
        <f t="shared" si="10"/>
        <v>4.6054000000000004</v>
      </c>
      <c r="K81" s="26">
        <f t="shared" si="11"/>
        <v>5.1580480000000009</v>
      </c>
      <c r="L81" s="26">
        <f t="shared" si="12"/>
        <v>5.2501560000000014</v>
      </c>
      <c r="M81" s="27">
        <f t="shared" si="13"/>
        <v>4.6054000000000004</v>
      </c>
      <c r="O81" s="2"/>
      <c r="P81" s="2"/>
    </row>
    <row r="82" spans="1:16" ht="13.35" customHeight="1" x14ac:dyDescent="0.2">
      <c r="A82" s="44" t="s">
        <v>172</v>
      </c>
      <c r="B82" s="45" t="s">
        <v>108</v>
      </c>
      <c r="C82" s="46" t="s">
        <v>173</v>
      </c>
      <c r="D82" s="23" t="s">
        <v>59</v>
      </c>
      <c r="E82" s="24" t="s">
        <v>19</v>
      </c>
      <c r="F82" s="25">
        <v>5.0872999999999999</v>
      </c>
      <c r="G82" s="26">
        <f t="shared" si="7"/>
        <v>5.0872999999999999</v>
      </c>
      <c r="H82" s="26">
        <f t="shared" si="8"/>
        <v>5.6977760000000002</v>
      </c>
      <c r="I82" s="26">
        <f t="shared" si="9"/>
        <v>5.0872999999999999</v>
      </c>
      <c r="J82" s="26">
        <f t="shared" si="10"/>
        <v>5.0872999999999999</v>
      </c>
      <c r="K82" s="26">
        <f t="shared" si="11"/>
        <v>5.6977760000000002</v>
      </c>
      <c r="L82" s="26">
        <f t="shared" si="12"/>
        <v>5.7995220000000005</v>
      </c>
      <c r="M82" s="27">
        <f t="shared" si="13"/>
        <v>5.0872999999999999</v>
      </c>
      <c r="O82" s="2"/>
      <c r="P82" s="2"/>
    </row>
    <row r="83" spans="1:16" ht="13.35" customHeight="1" x14ac:dyDescent="0.2">
      <c r="A83" s="44" t="s">
        <v>172</v>
      </c>
      <c r="B83" s="45" t="s">
        <v>90</v>
      </c>
      <c r="C83" s="46" t="s">
        <v>174</v>
      </c>
      <c r="D83" s="23" t="s">
        <v>23</v>
      </c>
      <c r="E83" s="24" t="s">
        <v>19</v>
      </c>
      <c r="F83" s="25">
        <v>0.49070000000000003</v>
      </c>
      <c r="G83" s="26">
        <f t="shared" si="7"/>
        <v>0.49070000000000003</v>
      </c>
      <c r="H83" s="26">
        <f t="shared" si="8"/>
        <v>0.54958400000000007</v>
      </c>
      <c r="I83" s="26">
        <f t="shared" si="9"/>
        <v>0.49070000000000003</v>
      </c>
      <c r="J83" s="26">
        <f t="shared" si="10"/>
        <v>0.49070000000000003</v>
      </c>
      <c r="K83" s="26">
        <f t="shared" si="11"/>
        <v>0.54958400000000007</v>
      </c>
      <c r="L83" s="26">
        <f t="shared" si="12"/>
        <v>0.55939800000000006</v>
      </c>
      <c r="M83" s="27">
        <f t="shared" si="13"/>
        <v>0.49070000000000003</v>
      </c>
      <c r="O83" s="2"/>
      <c r="P83" s="2"/>
    </row>
    <row r="84" spans="1:16" ht="13.35" customHeight="1" x14ac:dyDescent="0.2">
      <c r="A84" s="41"/>
      <c r="B84" s="42" t="s">
        <v>175</v>
      </c>
      <c r="C84" s="43" t="s">
        <v>176</v>
      </c>
      <c r="D84" s="20"/>
      <c r="E84" s="21"/>
      <c r="F84" s="21"/>
      <c r="G84" s="26"/>
      <c r="H84" s="26"/>
      <c r="I84" s="26"/>
      <c r="J84" s="26"/>
      <c r="K84" s="26"/>
      <c r="L84" s="26"/>
      <c r="M84" s="27"/>
      <c r="O84" s="2"/>
      <c r="P84" s="2"/>
    </row>
    <row r="85" spans="1:16" ht="13.35" customHeight="1" x14ac:dyDescent="0.2">
      <c r="A85" s="44" t="s">
        <v>177</v>
      </c>
      <c r="B85" s="45" t="s">
        <v>108</v>
      </c>
      <c r="C85" s="46" t="s">
        <v>178</v>
      </c>
      <c r="D85" s="23" t="s">
        <v>59</v>
      </c>
      <c r="E85" s="24" t="s">
        <v>19</v>
      </c>
      <c r="F85" s="25">
        <v>4.3944000000000001</v>
      </c>
      <c r="G85" s="26">
        <f t="shared" si="7"/>
        <v>4.3944000000000001</v>
      </c>
      <c r="H85" s="26">
        <f t="shared" si="8"/>
        <v>4.9217280000000008</v>
      </c>
      <c r="I85" s="26">
        <f t="shared" si="9"/>
        <v>4.3944000000000001</v>
      </c>
      <c r="J85" s="26">
        <f t="shared" si="10"/>
        <v>4.3944000000000001</v>
      </c>
      <c r="K85" s="26">
        <f t="shared" si="11"/>
        <v>4.9217280000000008</v>
      </c>
      <c r="L85" s="26">
        <f t="shared" si="12"/>
        <v>5.0096160000000003</v>
      </c>
      <c r="M85" s="27">
        <f t="shared" si="13"/>
        <v>4.3944000000000001</v>
      </c>
      <c r="O85" s="2"/>
      <c r="P85" s="2"/>
    </row>
    <row r="86" spans="1:16" ht="13.35" customHeight="1" x14ac:dyDescent="0.2">
      <c r="A86" s="44" t="s">
        <v>169</v>
      </c>
      <c r="B86" s="45" t="s">
        <v>51</v>
      </c>
      <c r="C86" s="46" t="s">
        <v>179</v>
      </c>
      <c r="D86" s="23" t="s">
        <v>59</v>
      </c>
      <c r="E86" s="24" t="s">
        <v>19</v>
      </c>
      <c r="F86" s="25">
        <v>4.5392999999999999</v>
      </c>
      <c r="G86" s="26">
        <f t="shared" si="7"/>
        <v>4.5392999999999999</v>
      </c>
      <c r="H86" s="26">
        <f t="shared" si="8"/>
        <v>5.0840160000000001</v>
      </c>
      <c r="I86" s="26">
        <f t="shared" si="9"/>
        <v>4.5392999999999999</v>
      </c>
      <c r="J86" s="26">
        <f t="shared" si="10"/>
        <v>4.5392999999999999</v>
      </c>
      <c r="K86" s="26">
        <f t="shared" si="11"/>
        <v>5.0840160000000001</v>
      </c>
      <c r="L86" s="26">
        <f t="shared" si="12"/>
        <v>5.1748020000000006</v>
      </c>
      <c r="M86" s="27">
        <f t="shared" si="13"/>
        <v>4.5392999999999999</v>
      </c>
      <c r="O86" s="2"/>
      <c r="P86" s="2"/>
    </row>
    <row r="87" spans="1:16" ht="13.35" customHeight="1" x14ac:dyDescent="0.2">
      <c r="A87" s="44" t="s">
        <v>177</v>
      </c>
      <c r="B87" s="45" t="s">
        <v>90</v>
      </c>
      <c r="C87" s="46" t="s">
        <v>180</v>
      </c>
      <c r="D87" s="23" t="s">
        <v>59</v>
      </c>
      <c r="E87" s="24" t="s">
        <v>19</v>
      </c>
      <c r="F87" s="25">
        <v>4.5820999999999996</v>
      </c>
      <c r="G87" s="26">
        <f t="shared" si="7"/>
        <v>4.5820999999999996</v>
      </c>
      <c r="H87" s="26">
        <f t="shared" si="8"/>
        <v>5.1319520000000001</v>
      </c>
      <c r="I87" s="26">
        <f t="shared" si="9"/>
        <v>4.5820999999999996</v>
      </c>
      <c r="J87" s="26">
        <f t="shared" si="10"/>
        <v>4.5820999999999996</v>
      </c>
      <c r="K87" s="26">
        <f t="shared" si="11"/>
        <v>5.1319520000000001</v>
      </c>
      <c r="L87" s="26">
        <f t="shared" si="12"/>
        <v>5.2235940000000003</v>
      </c>
      <c r="M87" s="27">
        <f t="shared" si="13"/>
        <v>4.5820999999999996</v>
      </c>
      <c r="O87" s="2"/>
      <c r="P87" s="2"/>
    </row>
    <row r="88" spans="1:16" ht="13.35" customHeight="1" x14ac:dyDescent="0.2">
      <c r="A88" s="44" t="s">
        <v>177</v>
      </c>
      <c r="B88" s="45" t="s">
        <v>51</v>
      </c>
      <c r="C88" s="46" t="s">
        <v>181</v>
      </c>
      <c r="D88" s="23" t="s">
        <v>59</v>
      </c>
      <c r="E88" s="24" t="s">
        <v>19</v>
      </c>
      <c r="F88" s="25">
        <v>4.7496999999999998</v>
      </c>
      <c r="G88" s="26">
        <f t="shared" si="7"/>
        <v>4.7496999999999998</v>
      </c>
      <c r="H88" s="26">
        <f t="shared" si="8"/>
        <v>5.3196640000000004</v>
      </c>
      <c r="I88" s="26">
        <f t="shared" si="9"/>
        <v>4.7496999999999998</v>
      </c>
      <c r="J88" s="26">
        <f t="shared" si="10"/>
        <v>4.7496999999999998</v>
      </c>
      <c r="K88" s="26">
        <f t="shared" si="11"/>
        <v>5.3196640000000004</v>
      </c>
      <c r="L88" s="26">
        <f t="shared" si="12"/>
        <v>5.4146580000000002</v>
      </c>
      <c r="M88" s="27">
        <f t="shared" si="13"/>
        <v>4.7496999999999998</v>
      </c>
      <c r="O88" s="2"/>
      <c r="P88" s="2"/>
    </row>
    <row r="89" spans="1:16" ht="13.35" customHeight="1" x14ac:dyDescent="0.2">
      <c r="A89" s="44" t="s">
        <v>182</v>
      </c>
      <c r="B89" s="45" t="s">
        <v>51</v>
      </c>
      <c r="C89" s="46" t="s">
        <v>183</v>
      </c>
      <c r="D89" s="23" t="s">
        <v>18</v>
      </c>
      <c r="E89" s="24" t="s">
        <v>19</v>
      </c>
      <c r="F89" s="25">
        <v>0.25330000000000003</v>
      </c>
      <c r="G89" s="26">
        <f t="shared" si="7"/>
        <v>0.25330000000000003</v>
      </c>
      <c r="H89" s="26">
        <f t="shared" si="8"/>
        <v>0.28369600000000006</v>
      </c>
      <c r="I89" s="26">
        <f t="shared" si="9"/>
        <v>0.25330000000000003</v>
      </c>
      <c r="J89" s="26">
        <f t="shared" si="10"/>
        <v>0.25330000000000003</v>
      </c>
      <c r="K89" s="26">
        <f t="shared" si="11"/>
        <v>0.28369600000000006</v>
      </c>
      <c r="L89" s="26">
        <f t="shared" si="12"/>
        <v>0.28876200000000007</v>
      </c>
      <c r="M89" s="27">
        <f t="shared" si="13"/>
        <v>0.25330000000000003</v>
      </c>
      <c r="O89" s="2"/>
      <c r="P89" s="2"/>
    </row>
    <row r="90" spans="1:16" ht="13.35" customHeight="1" x14ac:dyDescent="0.2">
      <c r="A90" s="41"/>
      <c r="B90" s="42" t="s">
        <v>184</v>
      </c>
      <c r="C90" s="43" t="s">
        <v>185</v>
      </c>
      <c r="D90" s="20"/>
      <c r="E90" s="21"/>
      <c r="F90" s="21"/>
      <c r="G90" s="26"/>
      <c r="H90" s="26"/>
      <c r="I90" s="26"/>
      <c r="J90" s="26"/>
      <c r="K90" s="26"/>
      <c r="L90" s="26"/>
      <c r="M90" s="27"/>
      <c r="O90" s="2"/>
      <c r="P90" s="2"/>
    </row>
    <row r="91" spans="1:16" ht="13.35" customHeight="1" x14ac:dyDescent="0.2">
      <c r="A91" s="44" t="s">
        <v>186</v>
      </c>
      <c r="B91" s="45" t="s">
        <v>187</v>
      </c>
      <c r="C91" s="46" t="s">
        <v>188</v>
      </c>
      <c r="D91" s="23" t="s">
        <v>135</v>
      </c>
      <c r="E91" s="24" t="s">
        <v>19</v>
      </c>
      <c r="F91" s="25">
        <v>6.0199999999999997E-2</v>
      </c>
      <c r="G91" s="26">
        <f t="shared" si="7"/>
        <v>6.0199999999999997E-2</v>
      </c>
      <c r="H91" s="26">
        <f t="shared" si="8"/>
        <v>6.7423999999999998E-2</v>
      </c>
      <c r="I91" s="26">
        <f t="shared" si="9"/>
        <v>6.0199999999999997E-2</v>
      </c>
      <c r="J91" s="26">
        <f t="shared" si="10"/>
        <v>6.0199999999999997E-2</v>
      </c>
      <c r="K91" s="26">
        <f t="shared" si="11"/>
        <v>6.7423999999999998E-2</v>
      </c>
      <c r="L91" s="26">
        <f t="shared" si="12"/>
        <v>6.8628000000000008E-2</v>
      </c>
      <c r="M91" s="27">
        <f t="shared" si="13"/>
        <v>6.0199999999999997E-2</v>
      </c>
      <c r="O91" s="2"/>
      <c r="P91" s="2"/>
    </row>
    <row r="92" spans="1:16" ht="13.35" customHeight="1" x14ac:dyDescent="0.2">
      <c r="A92" s="41"/>
      <c r="B92" s="42" t="s">
        <v>189</v>
      </c>
      <c r="C92" s="43" t="s">
        <v>190</v>
      </c>
      <c r="D92" s="20"/>
      <c r="E92" s="21"/>
      <c r="F92" s="21"/>
      <c r="G92" s="26"/>
      <c r="H92" s="26"/>
      <c r="I92" s="26"/>
      <c r="J92" s="26"/>
      <c r="K92" s="26"/>
      <c r="L92" s="26"/>
      <c r="M92" s="27"/>
      <c r="O92" s="2"/>
      <c r="P92" s="2"/>
    </row>
    <row r="93" spans="1:16" ht="13.35" customHeight="1" x14ac:dyDescent="0.2">
      <c r="A93" s="44" t="s">
        <v>191</v>
      </c>
      <c r="B93" s="45" t="s">
        <v>108</v>
      </c>
      <c r="C93" s="46" t="s">
        <v>192</v>
      </c>
      <c r="D93" s="23" t="s">
        <v>53</v>
      </c>
      <c r="E93" s="24" t="s">
        <v>19</v>
      </c>
      <c r="F93" s="25">
        <v>0.40579999999999999</v>
      </c>
      <c r="G93" s="26">
        <f t="shared" si="7"/>
        <v>0.40579999999999999</v>
      </c>
      <c r="H93" s="26">
        <f t="shared" si="8"/>
        <v>0.45449600000000001</v>
      </c>
      <c r="I93" s="26">
        <f t="shared" si="9"/>
        <v>0.40579999999999999</v>
      </c>
      <c r="J93" s="26">
        <f t="shared" si="10"/>
        <v>0.40579999999999999</v>
      </c>
      <c r="K93" s="26">
        <f t="shared" si="11"/>
        <v>0.45449600000000001</v>
      </c>
      <c r="L93" s="26">
        <f t="shared" si="12"/>
        <v>0.46261200000000002</v>
      </c>
      <c r="M93" s="27">
        <f t="shared" si="13"/>
        <v>0.40579999999999999</v>
      </c>
      <c r="O93" s="2"/>
      <c r="P93" s="2"/>
    </row>
    <row r="94" spans="1:16" ht="13.35" customHeight="1" x14ac:dyDescent="0.2">
      <c r="A94" s="41"/>
      <c r="B94" s="42" t="s">
        <v>193</v>
      </c>
      <c r="C94" s="43" t="s">
        <v>194</v>
      </c>
      <c r="D94" s="20"/>
      <c r="E94" s="21"/>
      <c r="F94" s="21"/>
      <c r="G94" s="26"/>
      <c r="H94" s="26"/>
      <c r="I94" s="26"/>
      <c r="J94" s="26"/>
      <c r="K94" s="26"/>
      <c r="L94" s="26"/>
      <c r="M94" s="27"/>
      <c r="O94" s="2"/>
      <c r="P94" s="2"/>
    </row>
    <row r="95" spans="1:16" ht="13.35" customHeight="1" x14ac:dyDescent="0.2">
      <c r="A95" s="41"/>
      <c r="B95" s="42" t="s">
        <v>195</v>
      </c>
      <c r="C95" s="43" t="s">
        <v>196</v>
      </c>
      <c r="D95" s="20"/>
      <c r="E95" s="21"/>
      <c r="F95" s="21"/>
      <c r="G95" s="26"/>
      <c r="H95" s="26"/>
      <c r="I95" s="26"/>
      <c r="J95" s="26"/>
      <c r="K95" s="26"/>
      <c r="L95" s="26"/>
      <c r="M95" s="27"/>
      <c r="O95" s="2"/>
      <c r="P95" s="2"/>
    </row>
    <row r="96" spans="1:16" ht="13.35" customHeight="1" x14ac:dyDescent="0.2">
      <c r="A96" s="44" t="s">
        <v>197</v>
      </c>
      <c r="B96" s="45" t="s">
        <v>198</v>
      </c>
      <c r="C96" s="46" t="s">
        <v>199</v>
      </c>
      <c r="D96" s="23" t="s">
        <v>53</v>
      </c>
      <c r="E96" s="24" t="s">
        <v>19</v>
      </c>
      <c r="F96" s="25">
        <v>0.1101</v>
      </c>
      <c r="G96" s="26">
        <f t="shared" si="7"/>
        <v>0.1101</v>
      </c>
      <c r="H96" s="26">
        <f t="shared" si="8"/>
        <v>0.12331200000000002</v>
      </c>
      <c r="I96" s="26">
        <f t="shared" si="9"/>
        <v>0.1101</v>
      </c>
      <c r="J96" s="26">
        <f t="shared" si="10"/>
        <v>0.1101</v>
      </c>
      <c r="K96" s="26">
        <f t="shared" si="11"/>
        <v>0.12331200000000002</v>
      </c>
      <c r="L96" s="26">
        <f t="shared" si="12"/>
        <v>0.12551400000000001</v>
      </c>
      <c r="M96" s="27">
        <f t="shared" si="13"/>
        <v>0.1101</v>
      </c>
      <c r="O96" s="2"/>
      <c r="P96" s="2"/>
    </row>
    <row r="97" spans="1:16" ht="13.35" customHeight="1" x14ac:dyDescent="0.2">
      <c r="A97" s="44" t="s">
        <v>197</v>
      </c>
      <c r="B97" s="45" t="s">
        <v>38</v>
      </c>
      <c r="C97" s="46" t="s">
        <v>200</v>
      </c>
      <c r="D97" s="23" t="s">
        <v>53</v>
      </c>
      <c r="E97" s="24" t="s">
        <v>19</v>
      </c>
      <c r="F97" s="25">
        <v>0.12989999999999999</v>
      </c>
      <c r="G97" s="26">
        <f t="shared" si="7"/>
        <v>0.12989999999999999</v>
      </c>
      <c r="H97" s="26">
        <f t="shared" si="8"/>
        <v>0.14548800000000001</v>
      </c>
      <c r="I97" s="26">
        <f t="shared" si="9"/>
        <v>0.12989999999999999</v>
      </c>
      <c r="J97" s="26">
        <f t="shared" si="10"/>
        <v>0.12989999999999999</v>
      </c>
      <c r="K97" s="26">
        <f t="shared" si="11"/>
        <v>0.14548800000000001</v>
      </c>
      <c r="L97" s="26">
        <f t="shared" si="12"/>
        <v>0.148086</v>
      </c>
      <c r="M97" s="27">
        <f t="shared" si="13"/>
        <v>0.12989999999999999</v>
      </c>
      <c r="O97" s="2"/>
      <c r="P97" s="2"/>
    </row>
    <row r="98" spans="1:16" ht="13.35" customHeight="1" x14ac:dyDescent="0.2">
      <c r="A98" s="44" t="s">
        <v>197</v>
      </c>
      <c r="B98" s="45" t="s">
        <v>126</v>
      </c>
      <c r="C98" s="46" t="s">
        <v>201</v>
      </c>
      <c r="D98" s="23" t="s">
        <v>59</v>
      </c>
      <c r="E98" s="24" t="s">
        <v>19</v>
      </c>
      <c r="F98" s="25">
        <v>1.244</v>
      </c>
      <c r="G98" s="26">
        <f t="shared" si="7"/>
        <v>1.244</v>
      </c>
      <c r="H98" s="26">
        <f t="shared" si="8"/>
        <v>1.3932800000000001</v>
      </c>
      <c r="I98" s="26">
        <f t="shared" si="9"/>
        <v>1.244</v>
      </c>
      <c r="J98" s="26">
        <f t="shared" si="10"/>
        <v>1.244</v>
      </c>
      <c r="K98" s="26">
        <f t="shared" si="11"/>
        <v>1.3932800000000001</v>
      </c>
      <c r="L98" s="26">
        <f t="shared" si="12"/>
        <v>1.4181600000000001</v>
      </c>
      <c r="M98" s="27">
        <f t="shared" si="13"/>
        <v>1.244</v>
      </c>
      <c r="O98" s="2"/>
      <c r="P98" s="2"/>
    </row>
    <row r="99" spans="1:16" ht="13.35" customHeight="1" x14ac:dyDescent="0.2">
      <c r="A99" s="41"/>
      <c r="B99" s="42" t="s">
        <v>202</v>
      </c>
      <c r="C99" s="43" t="s">
        <v>203</v>
      </c>
      <c r="D99" s="20"/>
      <c r="E99" s="21"/>
      <c r="F99" s="21"/>
      <c r="G99" s="26"/>
      <c r="H99" s="26"/>
      <c r="I99" s="26"/>
      <c r="J99" s="26"/>
      <c r="K99" s="26"/>
      <c r="L99" s="26"/>
      <c r="M99" s="27"/>
      <c r="O99" s="2"/>
      <c r="P99" s="2"/>
    </row>
    <row r="100" spans="1:16" ht="13.35" customHeight="1" x14ac:dyDescent="0.2">
      <c r="A100" s="44" t="s">
        <v>204</v>
      </c>
      <c r="B100" s="45" t="s">
        <v>205</v>
      </c>
      <c r="C100" s="46" t="s">
        <v>206</v>
      </c>
      <c r="D100" s="23" t="s">
        <v>53</v>
      </c>
      <c r="E100" s="24" t="s">
        <v>19</v>
      </c>
      <c r="F100" s="25">
        <v>0.52359999999999995</v>
      </c>
      <c r="G100" s="26">
        <f t="shared" si="7"/>
        <v>0.52359999999999995</v>
      </c>
      <c r="H100" s="26">
        <f t="shared" si="8"/>
        <v>0.58643199999999995</v>
      </c>
      <c r="I100" s="26">
        <f t="shared" si="9"/>
        <v>0.52359999999999995</v>
      </c>
      <c r="J100" s="26">
        <f t="shared" si="10"/>
        <v>0.52359999999999995</v>
      </c>
      <c r="K100" s="26">
        <f t="shared" si="11"/>
        <v>0.58643199999999995</v>
      </c>
      <c r="L100" s="26">
        <f t="shared" si="12"/>
        <v>0.59690399999999999</v>
      </c>
      <c r="M100" s="27">
        <f t="shared" si="13"/>
        <v>0.52359999999999995</v>
      </c>
      <c r="O100" s="2"/>
      <c r="P100" s="2"/>
    </row>
    <row r="101" spans="1:16" ht="13.35" customHeight="1" x14ac:dyDescent="0.2">
      <c r="A101" s="44" t="s">
        <v>204</v>
      </c>
      <c r="B101" s="45" t="s">
        <v>207</v>
      </c>
      <c r="C101" s="46" t="s">
        <v>208</v>
      </c>
      <c r="D101" s="23" t="s">
        <v>53</v>
      </c>
      <c r="E101" s="24" t="s">
        <v>19</v>
      </c>
      <c r="F101" s="25">
        <v>0.56440000000000001</v>
      </c>
      <c r="G101" s="26">
        <f t="shared" si="7"/>
        <v>0.56440000000000001</v>
      </c>
      <c r="H101" s="26">
        <f t="shared" si="8"/>
        <v>0.63212800000000002</v>
      </c>
      <c r="I101" s="26">
        <f t="shared" si="9"/>
        <v>0.56440000000000001</v>
      </c>
      <c r="J101" s="26">
        <f t="shared" si="10"/>
        <v>0.56440000000000001</v>
      </c>
      <c r="K101" s="26">
        <f t="shared" si="11"/>
        <v>0.63212800000000002</v>
      </c>
      <c r="L101" s="26">
        <f t="shared" si="12"/>
        <v>0.6434160000000001</v>
      </c>
      <c r="M101" s="27">
        <f t="shared" si="13"/>
        <v>0.56440000000000001</v>
      </c>
      <c r="O101" s="2"/>
      <c r="P101" s="2"/>
    </row>
    <row r="102" spans="1:16" ht="13.35" customHeight="1" x14ac:dyDescent="0.2">
      <c r="A102" s="44" t="s">
        <v>204</v>
      </c>
      <c r="B102" s="45" t="s">
        <v>187</v>
      </c>
      <c r="C102" s="46" t="s">
        <v>209</v>
      </c>
      <c r="D102" s="23" t="s">
        <v>53</v>
      </c>
      <c r="E102" s="24" t="s">
        <v>19</v>
      </c>
      <c r="F102" s="25">
        <v>0.47439999999999999</v>
      </c>
      <c r="G102" s="26">
        <f t="shared" si="7"/>
        <v>0.47439999999999999</v>
      </c>
      <c r="H102" s="26">
        <f t="shared" si="8"/>
        <v>0.53132800000000002</v>
      </c>
      <c r="I102" s="26">
        <f t="shared" si="9"/>
        <v>0.47439999999999999</v>
      </c>
      <c r="J102" s="26">
        <f t="shared" si="10"/>
        <v>0.47439999999999999</v>
      </c>
      <c r="K102" s="26">
        <f t="shared" si="11"/>
        <v>0.53132800000000002</v>
      </c>
      <c r="L102" s="26">
        <f t="shared" si="12"/>
        <v>0.54081600000000007</v>
      </c>
      <c r="M102" s="27">
        <f t="shared" si="13"/>
        <v>0.47439999999999999</v>
      </c>
      <c r="O102" s="2"/>
      <c r="P102" s="2"/>
    </row>
    <row r="103" spans="1:16" ht="13.35" customHeight="1" x14ac:dyDescent="0.2">
      <c r="A103" s="44" t="s">
        <v>210</v>
      </c>
      <c r="B103" s="45" t="s">
        <v>108</v>
      </c>
      <c r="C103" s="46" t="s">
        <v>211</v>
      </c>
      <c r="D103" s="23" t="s">
        <v>53</v>
      </c>
      <c r="E103" s="24" t="s">
        <v>19</v>
      </c>
      <c r="F103" s="25">
        <v>0.25440000000000002</v>
      </c>
      <c r="G103" s="26">
        <f t="shared" si="7"/>
        <v>0.25440000000000002</v>
      </c>
      <c r="H103" s="26">
        <f t="shared" si="8"/>
        <v>0.28492800000000007</v>
      </c>
      <c r="I103" s="26">
        <f t="shared" si="9"/>
        <v>0.25440000000000002</v>
      </c>
      <c r="J103" s="26">
        <f t="shared" si="10"/>
        <v>0.25440000000000002</v>
      </c>
      <c r="K103" s="26">
        <f t="shared" si="11"/>
        <v>0.28492800000000007</v>
      </c>
      <c r="L103" s="26">
        <f t="shared" si="12"/>
        <v>0.29001600000000005</v>
      </c>
      <c r="M103" s="27">
        <f t="shared" si="13"/>
        <v>0.25440000000000002</v>
      </c>
      <c r="O103" s="2"/>
      <c r="P103" s="2"/>
    </row>
    <row r="104" spans="1:16" ht="13.35" customHeight="1" x14ac:dyDescent="0.2">
      <c r="A104" s="44" t="s">
        <v>204</v>
      </c>
      <c r="B104" s="45" t="s">
        <v>212</v>
      </c>
      <c r="C104" s="46" t="s">
        <v>213</v>
      </c>
      <c r="D104" s="23" t="s">
        <v>53</v>
      </c>
      <c r="E104" s="24" t="s">
        <v>19</v>
      </c>
      <c r="F104" s="25">
        <v>0.54449999999999998</v>
      </c>
      <c r="G104" s="26">
        <f t="shared" si="7"/>
        <v>0.54449999999999998</v>
      </c>
      <c r="H104" s="26">
        <f t="shared" si="8"/>
        <v>0.60984000000000005</v>
      </c>
      <c r="I104" s="26">
        <f t="shared" si="9"/>
        <v>0.54449999999999998</v>
      </c>
      <c r="J104" s="26">
        <f t="shared" si="10"/>
        <v>0.54449999999999998</v>
      </c>
      <c r="K104" s="26">
        <f t="shared" si="11"/>
        <v>0.60984000000000005</v>
      </c>
      <c r="L104" s="26">
        <f t="shared" si="12"/>
        <v>0.62073</v>
      </c>
      <c r="M104" s="27">
        <f t="shared" si="13"/>
        <v>0.54449999999999998</v>
      </c>
      <c r="O104" s="2"/>
      <c r="P104" s="2"/>
    </row>
    <row r="105" spans="1:16" ht="13.35" customHeight="1" x14ac:dyDescent="0.2">
      <c r="A105" s="44" t="s">
        <v>204</v>
      </c>
      <c r="B105" s="45" t="s">
        <v>214</v>
      </c>
      <c r="C105" s="46" t="s">
        <v>215</v>
      </c>
      <c r="D105" s="23" t="s">
        <v>53</v>
      </c>
      <c r="E105" s="24" t="s">
        <v>19</v>
      </c>
      <c r="F105" s="25">
        <v>0.34970000000000001</v>
      </c>
      <c r="G105" s="26">
        <f t="shared" si="7"/>
        <v>0.34970000000000001</v>
      </c>
      <c r="H105" s="26">
        <f t="shared" si="8"/>
        <v>0.39166400000000007</v>
      </c>
      <c r="I105" s="26">
        <f t="shared" si="9"/>
        <v>0.34970000000000001</v>
      </c>
      <c r="J105" s="26">
        <f t="shared" si="10"/>
        <v>0.34970000000000001</v>
      </c>
      <c r="K105" s="26">
        <f t="shared" si="11"/>
        <v>0.39166400000000007</v>
      </c>
      <c r="L105" s="26">
        <f t="shared" si="12"/>
        <v>0.39865800000000007</v>
      </c>
      <c r="M105" s="27">
        <f t="shared" si="13"/>
        <v>0.34970000000000001</v>
      </c>
      <c r="O105" s="2"/>
      <c r="P105" s="2"/>
    </row>
    <row r="106" spans="1:16" ht="13.35" customHeight="1" x14ac:dyDescent="0.2">
      <c r="A106" s="44" t="s">
        <v>210</v>
      </c>
      <c r="B106" s="45" t="s">
        <v>198</v>
      </c>
      <c r="C106" s="46" t="s">
        <v>216</v>
      </c>
      <c r="D106" s="23" t="s">
        <v>53</v>
      </c>
      <c r="E106" s="24" t="s">
        <v>19</v>
      </c>
      <c r="F106" s="25">
        <v>0.1928</v>
      </c>
      <c r="G106" s="26">
        <f t="shared" si="7"/>
        <v>0.1928</v>
      </c>
      <c r="H106" s="26">
        <f t="shared" si="8"/>
        <v>0.21593600000000002</v>
      </c>
      <c r="I106" s="26">
        <f t="shared" si="9"/>
        <v>0.1928</v>
      </c>
      <c r="J106" s="26">
        <f t="shared" si="10"/>
        <v>0.1928</v>
      </c>
      <c r="K106" s="26">
        <f t="shared" si="11"/>
        <v>0.21593600000000002</v>
      </c>
      <c r="L106" s="26">
        <f t="shared" si="12"/>
        <v>0.21979200000000002</v>
      </c>
      <c r="M106" s="27">
        <f t="shared" si="13"/>
        <v>0.1928</v>
      </c>
      <c r="O106" s="2"/>
      <c r="P106" s="2"/>
    </row>
    <row r="107" spans="1:16" ht="13.35" customHeight="1" x14ac:dyDescent="0.2">
      <c r="A107" s="44" t="s">
        <v>217</v>
      </c>
      <c r="B107" s="45" t="s">
        <v>66</v>
      </c>
      <c r="C107" s="46" t="s">
        <v>218</v>
      </c>
      <c r="D107" s="23" t="s">
        <v>53</v>
      </c>
      <c r="E107" s="24" t="s">
        <v>19</v>
      </c>
      <c r="F107" s="25">
        <v>5.0900000000000001E-2</v>
      </c>
      <c r="G107" s="26">
        <f t="shared" si="7"/>
        <v>5.0900000000000001E-2</v>
      </c>
      <c r="H107" s="26">
        <f t="shared" si="8"/>
        <v>5.7008000000000003E-2</v>
      </c>
      <c r="I107" s="26">
        <f t="shared" si="9"/>
        <v>5.0900000000000001E-2</v>
      </c>
      <c r="J107" s="26">
        <f t="shared" si="10"/>
        <v>5.0900000000000001E-2</v>
      </c>
      <c r="K107" s="26">
        <f t="shared" si="11"/>
        <v>5.7008000000000003E-2</v>
      </c>
      <c r="L107" s="26">
        <f t="shared" si="12"/>
        <v>5.8026000000000008E-2</v>
      </c>
      <c r="M107" s="27">
        <f t="shared" si="13"/>
        <v>5.0900000000000001E-2</v>
      </c>
      <c r="O107" s="2"/>
      <c r="P107" s="2"/>
    </row>
    <row r="108" spans="1:16" ht="13.35" customHeight="1" x14ac:dyDescent="0.2">
      <c r="A108" s="41"/>
      <c r="B108" s="42" t="s">
        <v>219</v>
      </c>
      <c r="C108" s="43" t="s">
        <v>220</v>
      </c>
      <c r="D108" s="20"/>
      <c r="E108" s="21"/>
      <c r="F108" s="21"/>
      <c r="G108" s="26"/>
      <c r="H108" s="26"/>
      <c r="I108" s="26"/>
      <c r="J108" s="26"/>
      <c r="K108" s="26"/>
      <c r="L108" s="26"/>
      <c r="M108" s="27"/>
      <c r="O108" s="2"/>
      <c r="P108" s="2"/>
    </row>
    <row r="109" spans="1:16" ht="13.35" customHeight="1" x14ac:dyDescent="0.2">
      <c r="A109" s="44" t="s">
        <v>210</v>
      </c>
      <c r="B109" s="45" t="s">
        <v>73</v>
      </c>
      <c r="C109" s="46" t="s">
        <v>221</v>
      </c>
      <c r="D109" s="23" t="s">
        <v>53</v>
      </c>
      <c r="E109" s="24" t="s">
        <v>19</v>
      </c>
      <c r="F109" s="25">
        <v>0.13650000000000001</v>
      </c>
      <c r="G109" s="26">
        <f t="shared" si="7"/>
        <v>0.13650000000000001</v>
      </c>
      <c r="H109" s="26">
        <f t="shared" si="8"/>
        <v>0.15288000000000002</v>
      </c>
      <c r="I109" s="26">
        <f t="shared" si="9"/>
        <v>0.13650000000000001</v>
      </c>
      <c r="J109" s="26">
        <f t="shared" si="10"/>
        <v>0.13650000000000001</v>
      </c>
      <c r="K109" s="26">
        <f t="shared" si="11"/>
        <v>0.15288000000000002</v>
      </c>
      <c r="L109" s="26">
        <f t="shared" si="12"/>
        <v>0.15561000000000003</v>
      </c>
      <c r="M109" s="27">
        <f t="shared" si="13"/>
        <v>0.13650000000000001</v>
      </c>
      <c r="O109" s="2"/>
      <c r="P109" s="2"/>
    </row>
    <row r="110" spans="1:16" ht="13.35" customHeight="1" x14ac:dyDescent="0.2">
      <c r="A110" s="44" t="s">
        <v>210</v>
      </c>
      <c r="B110" s="45" t="s">
        <v>75</v>
      </c>
      <c r="C110" s="46" t="s">
        <v>222</v>
      </c>
      <c r="D110" s="23" t="s">
        <v>53</v>
      </c>
      <c r="E110" s="24" t="s">
        <v>19</v>
      </c>
      <c r="F110" s="25">
        <v>0.10340000000000001</v>
      </c>
      <c r="G110" s="26">
        <f t="shared" si="7"/>
        <v>0.10340000000000001</v>
      </c>
      <c r="H110" s="26">
        <f t="shared" si="8"/>
        <v>0.11580800000000002</v>
      </c>
      <c r="I110" s="26">
        <f t="shared" si="9"/>
        <v>0.10340000000000001</v>
      </c>
      <c r="J110" s="26">
        <f t="shared" si="10"/>
        <v>0.10340000000000001</v>
      </c>
      <c r="K110" s="26">
        <f t="shared" si="11"/>
        <v>0.11580800000000002</v>
      </c>
      <c r="L110" s="26">
        <f t="shared" si="12"/>
        <v>0.11787600000000002</v>
      </c>
      <c r="M110" s="27">
        <f t="shared" si="13"/>
        <v>0.10340000000000001</v>
      </c>
      <c r="O110" s="2"/>
      <c r="P110" s="2"/>
    </row>
    <row r="111" spans="1:16" ht="13.35" customHeight="1" x14ac:dyDescent="0.2">
      <c r="A111" s="41"/>
      <c r="B111" s="42" t="s">
        <v>223</v>
      </c>
      <c r="C111" s="43" t="s">
        <v>224</v>
      </c>
      <c r="D111" s="20"/>
      <c r="E111" s="21"/>
      <c r="F111" s="21"/>
      <c r="G111" s="26"/>
      <c r="H111" s="26"/>
      <c r="I111" s="26"/>
      <c r="J111" s="26"/>
      <c r="K111" s="26"/>
      <c r="L111" s="26"/>
      <c r="M111" s="27"/>
      <c r="O111" s="2"/>
      <c r="P111" s="2"/>
    </row>
    <row r="112" spans="1:16" ht="13.35" customHeight="1" x14ac:dyDescent="0.2">
      <c r="A112" s="41"/>
      <c r="B112" s="42" t="s">
        <v>225</v>
      </c>
      <c r="C112" s="43" t="s">
        <v>226</v>
      </c>
      <c r="D112" s="20"/>
      <c r="E112" s="21"/>
      <c r="F112" s="21"/>
      <c r="G112" s="26"/>
      <c r="H112" s="26"/>
      <c r="I112" s="26"/>
      <c r="J112" s="26"/>
      <c r="K112" s="26"/>
      <c r="L112" s="26"/>
      <c r="M112" s="27"/>
      <c r="O112" s="2"/>
      <c r="P112" s="2"/>
    </row>
    <row r="113" spans="1:16" ht="13.35" customHeight="1" x14ac:dyDescent="0.2">
      <c r="A113" s="41"/>
      <c r="B113" s="42" t="s">
        <v>227</v>
      </c>
      <c r="C113" s="43" t="s">
        <v>228</v>
      </c>
      <c r="D113" s="20"/>
      <c r="E113" s="21"/>
      <c r="F113" s="21"/>
      <c r="G113" s="26"/>
      <c r="H113" s="26"/>
      <c r="I113" s="26"/>
      <c r="J113" s="26"/>
      <c r="K113" s="26"/>
      <c r="L113" s="26"/>
      <c r="M113" s="27"/>
      <c r="O113" s="2"/>
      <c r="P113" s="2"/>
    </row>
    <row r="114" spans="1:16" ht="13.35" customHeight="1" x14ac:dyDescent="0.2">
      <c r="A114" s="44" t="s">
        <v>229</v>
      </c>
      <c r="B114" s="45" t="s">
        <v>44</v>
      </c>
      <c r="C114" s="46" t="s">
        <v>230</v>
      </c>
      <c r="D114" s="23" t="s">
        <v>59</v>
      </c>
      <c r="E114" s="24" t="s">
        <v>19</v>
      </c>
      <c r="F114" s="25">
        <v>4.7496999999999998</v>
      </c>
      <c r="G114" s="26">
        <f t="shared" si="7"/>
        <v>4.7496999999999998</v>
      </c>
      <c r="H114" s="26">
        <f t="shared" si="8"/>
        <v>5.3196640000000004</v>
      </c>
      <c r="I114" s="26">
        <f t="shared" si="9"/>
        <v>4.7496999999999998</v>
      </c>
      <c r="J114" s="26">
        <f t="shared" si="10"/>
        <v>4.7496999999999998</v>
      </c>
      <c r="K114" s="26">
        <f t="shared" si="11"/>
        <v>5.3196640000000004</v>
      </c>
      <c r="L114" s="26">
        <f t="shared" si="12"/>
        <v>5.4146580000000002</v>
      </c>
      <c r="M114" s="27">
        <f t="shared" si="13"/>
        <v>4.7496999999999998</v>
      </c>
      <c r="O114" s="2"/>
      <c r="P114" s="2"/>
    </row>
    <row r="115" spans="1:16" ht="13.35" customHeight="1" x14ac:dyDescent="0.2">
      <c r="A115" s="44" t="s">
        <v>229</v>
      </c>
      <c r="B115" s="45" t="s">
        <v>126</v>
      </c>
      <c r="C115" s="46" t="s">
        <v>231</v>
      </c>
      <c r="D115" s="23" t="s">
        <v>59</v>
      </c>
      <c r="E115" s="24" t="s">
        <v>19</v>
      </c>
      <c r="F115" s="25">
        <v>4.7691999999999997</v>
      </c>
      <c r="G115" s="26">
        <f t="shared" si="7"/>
        <v>4.7691999999999997</v>
      </c>
      <c r="H115" s="26">
        <f t="shared" si="8"/>
        <v>5.3415040000000005</v>
      </c>
      <c r="I115" s="26">
        <f t="shared" si="9"/>
        <v>4.7691999999999997</v>
      </c>
      <c r="J115" s="26">
        <f t="shared" si="10"/>
        <v>4.7691999999999997</v>
      </c>
      <c r="K115" s="26">
        <f t="shared" si="11"/>
        <v>5.3415040000000005</v>
      </c>
      <c r="L115" s="26">
        <f t="shared" si="12"/>
        <v>5.4368880000000006</v>
      </c>
      <c r="M115" s="27">
        <f t="shared" si="13"/>
        <v>4.7691999999999997</v>
      </c>
      <c r="O115" s="2"/>
      <c r="P115" s="2"/>
    </row>
    <row r="116" spans="1:16" ht="13.35" customHeight="1" x14ac:dyDescent="0.2">
      <c r="A116" s="44" t="s">
        <v>229</v>
      </c>
      <c r="B116" s="45" t="s">
        <v>84</v>
      </c>
      <c r="C116" s="46" t="s">
        <v>232</v>
      </c>
      <c r="D116" s="23" t="s">
        <v>59</v>
      </c>
      <c r="E116" s="24" t="s">
        <v>19</v>
      </c>
      <c r="F116" s="25">
        <v>4.9367000000000001</v>
      </c>
      <c r="G116" s="26">
        <f t="shared" si="7"/>
        <v>4.9367000000000001</v>
      </c>
      <c r="H116" s="26">
        <f t="shared" si="8"/>
        <v>5.5291040000000002</v>
      </c>
      <c r="I116" s="26">
        <f t="shared" si="9"/>
        <v>4.9367000000000001</v>
      </c>
      <c r="J116" s="26">
        <f t="shared" si="10"/>
        <v>4.9367000000000001</v>
      </c>
      <c r="K116" s="26">
        <f t="shared" si="11"/>
        <v>5.5291040000000002</v>
      </c>
      <c r="L116" s="26">
        <f t="shared" si="12"/>
        <v>5.6278380000000006</v>
      </c>
      <c r="M116" s="27">
        <f t="shared" si="13"/>
        <v>4.9367000000000001</v>
      </c>
      <c r="O116" s="2"/>
      <c r="P116" s="2"/>
    </row>
    <row r="117" spans="1:16" ht="13.35" customHeight="1" x14ac:dyDescent="0.2">
      <c r="A117" s="44" t="s">
        <v>177</v>
      </c>
      <c r="B117" s="45" t="s">
        <v>90</v>
      </c>
      <c r="C117" s="46" t="s">
        <v>180</v>
      </c>
      <c r="D117" s="23" t="s">
        <v>59</v>
      </c>
      <c r="E117" s="24" t="s">
        <v>19</v>
      </c>
      <c r="F117" s="25">
        <v>4.5820999999999996</v>
      </c>
      <c r="G117" s="26">
        <f t="shared" si="7"/>
        <v>4.5820999999999996</v>
      </c>
      <c r="H117" s="26">
        <f t="shared" si="8"/>
        <v>5.1319520000000001</v>
      </c>
      <c r="I117" s="26">
        <f t="shared" si="9"/>
        <v>4.5820999999999996</v>
      </c>
      <c r="J117" s="26">
        <f t="shared" si="10"/>
        <v>4.5820999999999996</v>
      </c>
      <c r="K117" s="26">
        <f t="shared" si="11"/>
        <v>5.1319520000000001</v>
      </c>
      <c r="L117" s="26">
        <f t="shared" si="12"/>
        <v>5.2235940000000003</v>
      </c>
      <c r="M117" s="27">
        <f t="shared" si="13"/>
        <v>4.5820999999999996</v>
      </c>
      <c r="O117" s="2"/>
      <c r="P117" s="2"/>
    </row>
    <row r="118" spans="1:16" ht="13.35" customHeight="1" x14ac:dyDescent="0.2">
      <c r="A118" s="41"/>
      <c r="B118" s="42" t="s">
        <v>233</v>
      </c>
      <c r="C118" s="43" t="s">
        <v>234</v>
      </c>
      <c r="D118" s="20"/>
      <c r="E118" s="21"/>
      <c r="F118" s="21"/>
      <c r="G118" s="26"/>
      <c r="H118" s="26"/>
      <c r="I118" s="26"/>
      <c r="J118" s="26"/>
      <c r="K118" s="26"/>
      <c r="L118" s="26"/>
      <c r="M118" s="27"/>
      <c r="O118" s="2"/>
      <c r="P118" s="2"/>
    </row>
    <row r="119" spans="1:16" ht="13.35" customHeight="1" x14ac:dyDescent="0.2">
      <c r="A119" s="44" t="s">
        <v>182</v>
      </c>
      <c r="B119" s="45" t="s">
        <v>90</v>
      </c>
      <c r="C119" s="46" t="s">
        <v>235</v>
      </c>
      <c r="D119" s="23" t="s">
        <v>135</v>
      </c>
      <c r="E119" s="24" t="s">
        <v>19</v>
      </c>
      <c r="F119" s="25">
        <v>6.0199999999999997E-2</v>
      </c>
      <c r="G119" s="26">
        <f t="shared" si="7"/>
        <v>6.0199999999999997E-2</v>
      </c>
      <c r="H119" s="26">
        <f t="shared" si="8"/>
        <v>6.7423999999999998E-2</v>
      </c>
      <c r="I119" s="26">
        <f t="shared" si="9"/>
        <v>6.0199999999999997E-2</v>
      </c>
      <c r="J119" s="26">
        <f t="shared" si="10"/>
        <v>6.0199999999999997E-2</v>
      </c>
      <c r="K119" s="26">
        <f t="shared" si="11"/>
        <v>6.7423999999999998E-2</v>
      </c>
      <c r="L119" s="26">
        <f t="shared" si="12"/>
        <v>6.8628000000000008E-2</v>
      </c>
      <c r="M119" s="27">
        <f t="shared" si="13"/>
        <v>6.0199999999999997E-2</v>
      </c>
      <c r="O119" s="2"/>
      <c r="P119" s="2"/>
    </row>
    <row r="120" spans="1:16" ht="13.35" customHeight="1" x14ac:dyDescent="0.2">
      <c r="A120" s="44" t="s">
        <v>236</v>
      </c>
      <c r="B120" s="45" t="s">
        <v>108</v>
      </c>
      <c r="C120" s="46" t="s">
        <v>237</v>
      </c>
      <c r="D120" s="23" t="s">
        <v>18</v>
      </c>
      <c r="E120" s="24" t="s">
        <v>19</v>
      </c>
      <c r="F120" s="25">
        <v>0.17730000000000001</v>
      </c>
      <c r="G120" s="26">
        <f t="shared" si="7"/>
        <v>0.17730000000000001</v>
      </c>
      <c r="H120" s="26">
        <f t="shared" si="8"/>
        <v>0.19857600000000003</v>
      </c>
      <c r="I120" s="26">
        <f t="shared" si="9"/>
        <v>0.17730000000000001</v>
      </c>
      <c r="J120" s="26">
        <f t="shared" si="10"/>
        <v>0.17730000000000001</v>
      </c>
      <c r="K120" s="26">
        <f t="shared" si="11"/>
        <v>0.19857600000000003</v>
      </c>
      <c r="L120" s="26">
        <f t="shared" si="12"/>
        <v>0.20212200000000002</v>
      </c>
      <c r="M120" s="27">
        <f t="shared" si="13"/>
        <v>0.17730000000000001</v>
      </c>
      <c r="O120" s="2"/>
      <c r="P120" s="2"/>
    </row>
    <row r="121" spans="1:16" ht="13.35" customHeight="1" x14ac:dyDescent="0.2">
      <c r="A121" s="44" t="s">
        <v>236</v>
      </c>
      <c r="B121" s="45" t="s">
        <v>90</v>
      </c>
      <c r="C121" s="46" t="s">
        <v>238</v>
      </c>
      <c r="D121" s="23" t="s">
        <v>18</v>
      </c>
      <c r="E121" s="24" t="s">
        <v>19</v>
      </c>
      <c r="F121" s="25">
        <v>0.21029999999999999</v>
      </c>
      <c r="G121" s="26">
        <f t="shared" si="7"/>
        <v>0.21029999999999999</v>
      </c>
      <c r="H121" s="26">
        <f t="shared" si="8"/>
        <v>0.235536</v>
      </c>
      <c r="I121" s="26">
        <f t="shared" si="9"/>
        <v>0.21029999999999999</v>
      </c>
      <c r="J121" s="26">
        <f t="shared" si="10"/>
        <v>0.21029999999999999</v>
      </c>
      <c r="K121" s="26">
        <f t="shared" si="11"/>
        <v>0.235536</v>
      </c>
      <c r="L121" s="26">
        <f t="shared" si="12"/>
        <v>0.23974200000000001</v>
      </c>
      <c r="M121" s="27">
        <f t="shared" si="13"/>
        <v>0.21029999999999999</v>
      </c>
      <c r="O121" s="2"/>
      <c r="P121" s="2"/>
    </row>
    <row r="122" spans="1:16" ht="13.35" customHeight="1" x14ac:dyDescent="0.2">
      <c r="A122" s="44" t="s">
        <v>236</v>
      </c>
      <c r="B122" s="45" t="s">
        <v>198</v>
      </c>
      <c r="C122" s="46" t="s">
        <v>239</v>
      </c>
      <c r="D122" s="23" t="s">
        <v>18</v>
      </c>
      <c r="E122" s="24" t="s">
        <v>19</v>
      </c>
      <c r="F122" s="25">
        <v>0.18360000000000001</v>
      </c>
      <c r="G122" s="26">
        <f t="shared" si="7"/>
        <v>0.18360000000000001</v>
      </c>
      <c r="H122" s="26">
        <f t="shared" si="8"/>
        <v>0.20563200000000004</v>
      </c>
      <c r="I122" s="26">
        <f t="shared" si="9"/>
        <v>0.18360000000000001</v>
      </c>
      <c r="J122" s="26">
        <f t="shared" si="10"/>
        <v>0.18360000000000001</v>
      </c>
      <c r="K122" s="26">
        <f t="shared" si="11"/>
        <v>0.20563200000000004</v>
      </c>
      <c r="L122" s="26">
        <f t="shared" si="12"/>
        <v>0.20930400000000005</v>
      </c>
      <c r="M122" s="27">
        <f t="shared" si="13"/>
        <v>0.18360000000000001</v>
      </c>
      <c r="O122" s="2"/>
      <c r="P122" s="2"/>
    </row>
    <row r="123" spans="1:16" ht="13.35" customHeight="1" x14ac:dyDescent="0.2">
      <c r="A123" s="44" t="s">
        <v>236</v>
      </c>
      <c r="B123" s="45" t="s">
        <v>38</v>
      </c>
      <c r="C123" s="46" t="s">
        <v>240</v>
      </c>
      <c r="D123" s="23" t="s">
        <v>18</v>
      </c>
      <c r="E123" s="24" t="s">
        <v>19</v>
      </c>
      <c r="F123" s="25">
        <v>0.20680000000000001</v>
      </c>
      <c r="G123" s="26">
        <f t="shared" si="7"/>
        <v>0.20680000000000001</v>
      </c>
      <c r="H123" s="26">
        <f t="shared" si="8"/>
        <v>0.23161600000000004</v>
      </c>
      <c r="I123" s="26">
        <f t="shared" si="9"/>
        <v>0.20680000000000001</v>
      </c>
      <c r="J123" s="26">
        <f t="shared" si="10"/>
        <v>0.20680000000000001</v>
      </c>
      <c r="K123" s="26">
        <f t="shared" si="11"/>
        <v>0.23161600000000004</v>
      </c>
      <c r="L123" s="26">
        <f t="shared" si="12"/>
        <v>0.23575200000000004</v>
      </c>
      <c r="M123" s="27">
        <f t="shared" si="13"/>
        <v>0.20680000000000001</v>
      </c>
      <c r="O123" s="2"/>
      <c r="P123" s="2"/>
    </row>
    <row r="124" spans="1:16" ht="13.35" customHeight="1" x14ac:dyDescent="0.2">
      <c r="A124" s="44" t="s">
        <v>236</v>
      </c>
      <c r="B124" s="45" t="s">
        <v>126</v>
      </c>
      <c r="C124" s="46" t="s">
        <v>241</v>
      </c>
      <c r="D124" s="23" t="s">
        <v>18</v>
      </c>
      <c r="E124" s="24" t="s">
        <v>19</v>
      </c>
      <c r="F124" s="25">
        <v>0.20280000000000001</v>
      </c>
      <c r="G124" s="26">
        <f t="shared" si="7"/>
        <v>0.20280000000000001</v>
      </c>
      <c r="H124" s="26">
        <f t="shared" si="8"/>
        <v>0.22713600000000003</v>
      </c>
      <c r="I124" s="26">
        <f t="shared" si="9"/>
        <v>0.20280000000000001</v>
      </c>
      <c r="J124" s="26">
        <f t="shared" si="10"/>
        <v>0.20280000000000001</v>
      </c>
      <c r="K124" s="26">
        <f t="shared" si="11"/>
        <v>0.22713600000000003</v>
      </c>
      <c r="L124" s="26">
        <f t="shared" si="12"/>
        <v>0.23119200000000004</v>
      </c>
      <c r="M124" s="27">
        <f t="shared" si="13"/>
        <v>0.20280000000000001</v>
      </c>
      <c r="O124" s="2"/>
      <c r="P124" s="2"/>
    </row>
    <row r="125" spans="1:16" ht="13.35" customHeight="1" x14ac:dyDescent="0.2">
      <c r="A125" s="41"/>
      <c r="B125" s="42" t="s">
        <v>242</v>
      </c>
      <c r="C125" s="43" t="s">
        <v>243</v>
      </c>
      <c r="D125" s="20"/>
      <c r="E125" s="21"/>
      <c r="F125" s="21"/>
      <c r="G125" s="26"/>
      <c r="H125" s="26"/>
      <c r="I125" s="26"/>
      <c r="J125" s="26"/>
      <c r="K125" s="26"/>
      <c r="L125" s="26"/>
      <c r="M125" s="27"/>
      <c r="O125" s="2"/>
      <c r="P125" s="2"/>
    </row>
    <row r="126" spans="1:16" ht="13.35" customHeight="1" x14ac:dyDescent="0.2">
      <c r="A126" s="44" t="s">
        <v>244</v>
      </c>
      <c r="B126" s="45" t="s">
        <v>108</v>
      </c>
      <c r="C126" s="46" t="s">
        <v>245</v>
      </c>
      <c r="D126" s="23" t="s">
        <v>53</v>
      </c>
      <c r="E126" s="24" t="s">
        <v>19</v>
      </c>
      <c r="F126" s="25">
        <v>0.40200000000000002</v>
      </c>
      <c r="G126" s="26">
        <f t="shared" si="7"/>
        <v>0.40200000000000002</v>
      </c>
      <c r="H126" s="26">
        <f t="shared" si="8"/>
        <v>0.45024000000000008</v>
      </c>
      <c r="I126" s="26">
        <f t="shared" si="9"/>
        <v>0.40200000000000002</v>
      </c>
      <c r="J126" s="26">
        <f t="shared" si="10"/>
        <v>0.40200000000000002</v>
      </c>
      <c r="K126" s="26">
        <f t="shared" si="11"/>
        <v>0.45024000000000008</v>
      </c>
      <c r="L126" s="26">
        <f t="shared" si="12"/>
        <v>0.45828000000000008</v>
      </c>
      <c r="M126" s="27">
        <f t="shared" si="13"/>
        <v>0.40200000000000002</v>
      </c>
      <c r="O126" s="2"/>
      <c r="P126" s="2"/>
    </row>
    <row r="127" spans="1:16" ht="13.35" customHeight="1" x14ac:dyDescent="0.2">
      <c r="A127" s="44" t="s">
        <v>246</v>
      </c>
      <c r="B127" s="45" t="s">
        <v>108</v>
      </c>
      <c r="C127" s="46" t="s">
        <v>247</v>
      </c>
      <c r="D127" s="23" t="s">
        <v>53</v>
      </c>
      <c r="E127" s="24" t="s">
        <v>19</v>
      </c>
      <c r="F127" s="25">
        <v>0.48149999999999998</v>
      </c>
      <c r="G127" s="26">
        <f t="shared" si="7"/>
        <v>0.48149999999999998</v>
      </c>
      <c r="H127" s="26">
        <f t="shared" si="8"/>
        <v>0.53927999999999998</v>
      </c>
      <c r="I127" s="26">
        <f t="shared" si="9"/>
        <v>0.48149999999999998</v>
      </c>
      <c r="J127" s="26">
        <f t="shared" si="10"/>
        <v>0.48149999999999998</v>
      </c>
      <c r="K127" s="26">
        <f t="shared" si="11"/>
        <v>0.53927999999999998</v>
      </c>
      <c r="L127" s="26">
        <f t="shared" si="12"/>
        <v>0.54891000000000001</v>
      </c>
      <c r="M127" s="27">
        <f t="shared" si="13"/>
        <v>0.48149999999999998</v>
      </c>
      <c r="O127" s="2"/>
      <c r="P127" s="2"/>
    </row>
    <row r="128" spans="1:16" ht="13.35" customHeight="1" x14ac:dyDescent="0.2">
      <c r="A128" s="41"/>
      <c r="B128" s="42" t="s">
        <v>248</v>
      </c>
      <c r="C128" s="43" t="s">
        <v>249</v>
      </c>
      <c r="D128" s="20"/>
      <c r="E128" s="21"/>
      <c r="F128" s="21"/>
      <c r="G128" s="26"/>
      <c r="H128" s="26"/>
      <c r="I128" s="26"/>
      <c r="J128" s="26"/>
      <c r="K128" s="26"/>
      <c r="L128" s="26"/>
      <c r="M128" s="27"/>
      <c r="O128" s="2"/>
      <c r="P128" s="2"/>
    </row>
    <row r="129" spans="1:16" ht="13.35" customHeight="1" x14ac:dyDescent="0.2">
      <c r="A129" s="41"/>
      <c r="B129" s="42" t="s">
        <v>250</v>
      </c>
      <c r="C129" s="43" t="s">
        <v>251</v>
      </c>
      <c r="D129" s="20"/>
      <c r="E129" s="21"/>
      <c r="F129" s="21"/>
      <c r="G129" s="26"/>
      <c r="H129" s="26"/>
      <c r="I129" s="26"/>
      <c r="J129" s="26"/>
      <c r="K129" s="26"/>
      <c r="L129" s="26"/>
      <c r="M129" s="27"/>
      <c r="O129" s="2"/>
      <c r="P129" s="2"/>
    </row>
    <row r="130" spans="1:16" ht="13.35" customHeight="1" x14ac:dyDescent="0.2">
      <c r="A130" s="44" t="s">
        <v>252</v>
      </c>
      <c r="B130" s="45" t="s">
        <v>253</v>
      </c>
      <c r="C130" s="46" t="s">
        <v>254</v>
      </c>
      <c r="D130" s="23" t="s">
        <v>53</v>
      </c>
      <c r="E130" s="24" t="s">
        <v>19</v>
      </c>
      <c r="F130" s="25">
        <v>0.86160000000000003</v>
      </c>
      <c r="G130" s="26">
        <f t="shared" si="7"/>
        <v>0.86160000000000003</v>
      </c>
      <c r="H130" s="26">
        <f t="shared" si="8"/>
        <v>0.96499200000000018</v>
      </c>
      <c r="I130" s="26">
        <f t="shared" si="9"/>
        <v>0.86160000000000003</v>
      </c>
      <c r="J130" s="26">
        <f t="shared" si="10"/>
        <v>0.86160000000000003</v>
      </c>
      <c r="K130" s="26">
        <f t="shared" si="11"/>
        <v>0.96499200000000018</v>
      </c>
      <c r="L130" s="26">
        <f t="shared" si="12"/>
        <v>0.9822240000000001</v>
      </c>
      <c r="M130" s="27">
        <f t="shared" si="13"/>
        <v>0.86160000000000003</v>
      </c>
      <c r="O130" s="2"/>
      <c r="P130" s="2"/>
    </row>
    <row r="131" spans="1:16" ht="13.35" customHeight="1" x14ac:dyDescent="0.2">
      <c r="A131" s="44" t="s">
        <v>252</v>
      </c>
      <c r="B131" s="45" t="s">
        <v>255</v>
      </c>
      <c r="C131" s="46" t="s">
        <v>256</v>
      </c>
      <c r="D131" s="23" t="s">
        <v>53</v>
      </c>
      <c r="E131" s="24" t="s">
        <v>19</v>
      </c>
      <c r="F131" s="25">
        <v>1.0342</v>
      </c>
      <c r="G131" s="26">
        <f t="shared" si="7"/>
        <v>1.0342</v>
      </c>
      <c r="H131" s="26">
        <f t="shared" si="8"/>
        <v>1.1583040000000002</v>
      </c>
      <c r="I131" s="26">
        <f t="shared" si="9"/>
        <v>1.0342</v>
      </c>
      <c r="J131" s="26">
        <f t="shared" si="10"/>
        <v>1.0342</v>
      </c>
      <c r="K131" s="26">
        <f t="shared" si="11"/>
        <v>1.1583040000000002</v>
      </c>
      <c r="L131" s="26">
        <f t="shared" si="12"/>
        <v>1.1789880000000001</v>
      </c>
      <c r="M131" s="27">
        <f t="shared" si="13"/>
        <v>1.0342</v>
      </c>
      <c r="O131" s="2"/>
      <c r="P131" s="2"/>
    </row>
    <row r="132" spans="1:16" ht="13.35" customHeight="1" x14ac:dyDescent="0.2">
      <c r="A132" s="44" t="s">
        <v>252</v>
      </c>
      <c r="B132" s="45" t="s">
        <v>257</v>
      </c>
      <c r="C132" s="46" t="s">
        <v>258</v>
      </c>
      <c r="D132" s="23" t="s">
        <v>53</v>
      </c>
      <c r="E132" s="24" t="s">
        <v>19</v>
      </c>
      <c r="F132" s="25">
        <v>0.99050000000000005</v>
      </c>
      <c r="G132" s="26">
        <f t="shared" si="7"/>
        <v>0.99050000000000005</v>
      </c>
      <c r="H132" s="26">
        <f t="shared" si="8"/>
        <v>1.1093600000000001</v>
      </c>
      <c r="I132" s="26">
        <f t="shared" si="9"/>
        <v>0.99050000000000005</v>
      </c>
      <c r="J132" s="26">
        <f t="shared" si="10"/>
        <v>0.99050000000000005</v>
      </c>
      <c r="K132" s="26">
        <f t="shared" si="11"/>
        <v>1.1093600000000001</v>
      </c>
      <c r="L132" s="26">
        <f t="shared" si="12"/>
        <v>1.1291700000000002</v>
      </c>
      <c r="M132" s="27">
        <f t="shared" si="13"/>
        <v>0.99050000000000005</v>
      </c>
      <c r="O132" s="2"/>
      <c r="P132" s="2"/>
    </row>
    <row r="133" spans="1:16" ht="13.35" customHeight="1" x14ac:dyDescent="0.2">
      <c r="A133" s="44" t="s">
        <v>252</v>
      </c>
      <c r="B133" s="45" t="s">
        <v>259</v>
      </c>
      <c r="C133" s="46" t="s">
        <v>260</v>
      </c>
      <c r="D133" s="23" t="s">
        <v>53</v>
      </c>
      <c r="E133" s="24" t="s">
        <v>19</v>
      </c>
      <c r="F133" s="25">
        <v>0.86160000000000003</v>
      </c>
      <c r="G133" s="26">
        <f t="shared" si="7"/>
        <v>0.86160000000000003</v>
      </c>
      <c r="H133" s="26">
        <f t="shared" si="8"/>
        <v>0.96499200000000018</v>
      </c>
      <c r="I133" s="26">
        <f t="shared" si="9"/>
        <v>0.86160000000000003</v>
      </c>
      <c r="J133" s="26">
        <f t="shared" si="10"/>
        <v>0.86160000000000003</v>
      </c>
      <c r="K133" s="26">
        <f t="shared" si="11"/>
        <v>0.96499200000000018</v>
      </c>
      <c r="L133" s="26">
        <f t="shared" si="12"/>
        <v>0.9822240000000001</v>
      </c>
      <c r="M133" s="27">
        <f t="shared" si="13"/>
        <v>0.86160000000000003</v>
      </c>
      <c r="O133" s="2"/>
      <c r="P133" s="2"/>
    </row>
    <row r="134" spans="1:16" ht="13.35" customHeight="1" x14ac:dyDescent="0.2">
      <c r="A134" s="44" t="s">
        <v>252</v>
      </c>
      <c r="B134" s="45" t="s">
        <v>261</v>
      </c>
      <c r="C134" s="46" t="s">
        <v>262</v>
      </c>
      <c r="D134" s="23" t="s">
        <v>53</v>
      </c>
      <c r="E134" s="24" t="s">
        <v>19</v>
      </c>
      <c r="F134" s="25">
        <v>1.0342</v>
      </c>
      <c r="G134" s="26">
        <f t="shared" si="7"/>
        <v>1.0342</v>
      </c>
      <c r="H134" s="26">
        <f t="shared" si="8"/>
        <v>1.1583040000000002</v>
      </c>
      <c r="I134" s="26">
        <f t="shared" si="9"/>
        <v>1.0342</v>
      </c>
      <c r="J134" s="26">
        <f t="shared" si="10"/>
        <v>1.0342</v>
      </c>
      <c r="K134" s="26">
        <f t="shared" si="11"/>
        <v>1.1583040000000002</v>
      </c>
      <c r="L134" s="26">
        <f t="shared" si="12"/>
        <v>1.1789880000000001</v>
      </c>
      <c r="M134" s="27">
        <f t="shared" si="13"/>
        <v>1.0342</v>
      </c>
      <c r="O134" s="2"/>
      <c r="P134" s="2"/>
    </row>
    <row r="135" spans="1:16" ht="13.35" customHeight="1" x14ac:dyDescent="0.2">
      <c r="A135" s="44" t="s">
        <v>252</v>
      </c>
      <c r="B135" s="45" t="s">
        <v>263</v>
      </c>
      <c r="C135" s="46" t="s">
        <v>264</v>
      </c>
      <c r="D135" s="23" t="s">
        <v>53</v>
      </c>
      <c r="E135" s="24" t="s">
        <v>19</v>
      </c>
      <c r="F135" s="25">
        <v>0.99050000000000005</v>
      </c>
      <c r="G135" s="26">
        <f t="shared" si="7"/>
        <v>0.99050000000000005</v>
      </c>
      <c r="H135" s="26">
        <f t="shared" si="8"/>
        <v>1.1093600000000001</v>
      </c>
      <c r="I135" s="26">
        <f t="shared" si="9"/>
        <v>0.99050000000000005</v>
      </c>
      <c r="J135" s="26">
        <f t="shared" si="10"/>
        <v>0.99050000000000005</v>
      </c>
      <c r="K135" s="26">
        <f t="shared" si="11"/>
        <v>1.1093600000000001</v>
      </c>
      <c r="L135" s="26">
        <f t="shared" si="12"/>
        <v>1.1291700000000002</v>
      </c>
      <c r="M135" s="27">
        <f t="shared" si="13"/>
        <v>0.99050000000000005</v>
      </c>
      <c r="O135" s="2"/>
      <c r="P135" s="2"/>
    </row>
    <row r="136" spans="1:16" ht="13.35" customHeight="1" x14ac:dyDescent="0.2">
      <c r="A136" s="44" t="s">
        <v>265</v>
      </c>
      <c r="B136" s="45" t="s">
        <v>38</v>
      </c>
      <c r="C136" s="46" t="s">
        <v>266</v>
      </c>
      <c r="D136" s="23" t="s">
        <v>53</v>
      </c>
      <c r="E136" s="24" t="s">
        <v>19</v>
      </c>
      <c r="F136" s="25">
        <v>0.495</v>
      </c>
      <c r="G136" s="26">
        <f t="shared" si="7"/>
        <v>0.495</v>
      </c>
      <c r="H136" s="26">
        <f t="shared" si="8"/>
        <v>0.5544</v>
      </c>
      <c r="I136" s="26">
        <f t="shared" si="9"/>
        <v>0.495</v>
      </c>
      <c r="J136" s="26">
        <f t="shared" si="10"/>
        <v>0.495</v>
      </c>
      <c r="K136" s="26">
        <f t="shared" si="11"/>
        <v>0.5544</v>
      </c>
      <c r="L136" s="26">
        <f t="shared" si="12"/>
        <v>0.56430000000000002</v>
      </c>
      <c r="M136" s="27">
        <f t="shared" si="13"/>
        <v>0.495</v>
      </c>
      <c r="O136" s="2"/>
      <c r="P136" s="2"/>
    </row>
    <row r="137" spans="1:16" ht="13.35" customHeight="1" x14ac:dyDescent="0.2">
      <c r="A137" s="44" t="s">
        <v>265</v>
      </c>
      <c r="B137" s="45" t="s">
        <v>126</v>
      </c>
      <c r="C137" s="46" t="s">
        <v>267</v>
      </c>
      <c r="D137" s="23" t="s">
        <v>53</v>
      </c>
      <c r="E137" s="24" t="s">
        <v>19</v>
      </c>
      <c r="F137" s="25">
        <v>0.29659999999999997</v>
      </c>
      <c r="G137" s="26">
        <f t="shared" si="7"/>
        <v>0.29659999999999997</v>
      </c>
      <c r="H137" s="26">
        <f t="shared" si="8"/>
        <v>0.33219199999999999</v>
      </c>
      <c r="I137" s="26">
        <f t="shared" si="9"/>
        <v>0.29659999999999997</v>
      </c>
      <c r="J137" s="26">
        <f t="shared" si="10"/>
        <v>0.29659999999999997</v>
      </c>
      <c r="K137" s="26">
        <f t="shared" si="11"/>
        <v>0.33219199999999999</v>
      </c>
      <c r="L137" s="26">
        <f t="shared" si="12"/>
        <v>0.33812400000000004</v>
      </c>
      <c r="M137" s="27">
        <f t="shared" si="13"/>
        <v>0.29659999999999997</v>
      </c>
      <c r="O137" s="2"/>
      <c r="P137" s="2"/>
    </row>
    <row r="138" spans="1:16" ht="13.35" customHeight="1" x14ac:dyDescent="0.2">
      <c r="A138" s="41"/>
      <c r="B138" s="42" t="s">
        <v>268</v>
      </c>
      <c r="C138" s="43" t="s">
        <v>269</v>
      </c>
      <c r="D138" s="20"/>
      <c r="E138" s="21"/>
      <c r="F138" s="21"/>
      <c r="G138" s="26"/>
      <c r="H138" s="26"/>
      <c r="I138" s="26"/>
      <c r="J138" s="26"/>
      <c r="K138" s="26"/>
      <c r="L138" s="26"/>
      <c r="M138" s="27"/>
      <c r="O138" s="2"/>
      <c r="P138" s="2"/>
    </row>
    <row r="139" spans="1:16" ht="13.35" customHeight="1" x14ac:dyDescent="0.2">
      <c r="A139" s="44" t="s">
        <v>270</v>
      </c>
      <c r="B139" s="45" t="s">
        <v>51</v>
      </c>
      <c r="C139" s="46" t="s">
        <v>271</v>
      </c>
      <c r="D139" s="23" t="s">
        <v>53</v>
      </c>
      <c r="E139" s="24" t="s">
        <v>19</v>
      </c>
      <c r="F139" s="25">
        <v>0.8659</v>
      </c>
      <c r="G139" s="26">
        <f t="shared" ref="G139:G201" si="14">+F139</f>
        <v>0.8659</v>
      </c>
      <c r="H139" s="26">
        <f t="shared" ref="H139:H201" si="15">+F139*(1+$H$4)</f>
        <v>0.96980800000000011</v>
      </c>
      <c r="I139" s="26">
        <f t="shared" ref="I139:I201" si="16">+F139</f>
        <v>0.8659</v>
      </c>
      <c r="J139" s="26">
        <f t="shared" ref="J139:J201" si="17">+F139</f>
        <v>0.8659</v>
      </c>
      <c r="K139" s="26">
        <f t="shared" ref="K139:K201" si="18">+F139*(1+$K$4)</f>
        <v>0.96980800000000011</v>
      </c>
      <c r="L139" s="26">
        <f t="shared" ref="L139:L201" si="19">+F139*(1+$L$4)</f>
        <v>0.98712600000000006</v>
      </c>
      <c r="M139" s="27">
        <f t="shared" ref="M139:M201" si="20">+F139</f>
        <v>0.8659</v>
      </c>
      <c r="O139" s="2"/>
      <c r="P139" s="2"/>
    </row>
    <row r="140" spans="1:16" ht="13.35" customHeight="1" x14ac:dyDescent="0.2">
      <c r="A140" s="44" t="s">
        <v>270</v>
      </c>
      <c r="B140" s="45" t="s">
        <v>198</v>
      </c>
      <c r="C140" s="46" t="s">
        <v>272</v>
      </c>
      <c r="D140" s="23" t="s">
        <v>53</v>
      </c>
      <c r="E140" s="24" t="s">
        <v>19</v>
      </c>
      <c r="F140" s="25">
        <v>0.79579999999999995</v>
      </c>
      <c r="G140" s="26">
        <f t="shared" si="14"/>
        <v>0.79579999999999995</v>
      </c>
      <c r="H140" s="26">
        <f t="shared" si="15"/>
        <v>0.89129599999999998</v>
      </c>
      <c r="I140" s="26">
        <f t="shared" si="16"/>
        <v>0.79579999999999995</v>
      </c>
      <c r="J140" s="26">
        <f t="shared" si="17"/>
        <v>0.79579999999999995</v>
      </c>
      <c r="K140" s="26">
        <f t="shared" si="18"/>
        <v>0.89129599999999998</v>
      </c>
      <c r="L140" s="26">
        <f t="shared" si="19"/>
        <v>0.90721200000000002</v>
      </c>
      <c r="M140" s="27">
        <f t="shared" si="20"/>
        <v>0.79579999999999995</v>
      </c>
      <c r="O140" s="2"/>
      <c r="P140" s="2"/>
    </row>
    <row r="141" spans="1:16" ht="13.35" customHeight="1" x14ac:dyDescent="0.2">
      <c r="A141" s="41"/>
      <c r="B141" s="42" t="s">
        <v>273</v>
      </c>
      <c r="C141" s="43" t="s">
        <v>274</v>
      </c>
      <c r="D141" s="20"/>
      <c r="E141" s="21"/>
      <c r="F141" s="21"/>
      <c r="G141" s="26"/>
      <c r="H141" s="26"/>
      <c r="I141" s="26"/>
      <c r="J141" s="26"/>
      <c r="K141" s="26"/>
      <c r="L141" s="26"/>
      <c r="M141" s="27"/>
      <c r="O141" s="2"/>
      <c r="P141" s="2"/>
    </row>
    <row r="142" spans="1:16" ht="13.35" customHeight="1" x14ac:dyDescent="0.2">
      <c r="A142" s="41"/>
      <c r="B142" s="42" t="s">
        <v>275</v>
      </c>
      <c r="C142" s="43" t="s">
        <v>276</v>
      </c>
      <c r="D142" s="20"/>
      <c r="E142" s="21"/>
      <c r="F142" s="21"/>
      <c r="G142" s="26"/>
      <c r="H142" s="26"/>
      <c r="I142" s="26"/>
      <c r="J142" s="26"/>
      <c r="K142" s="26"/>
      <c r="L142" s="26"/>
      <c r="M142" s="27"/>
      <c r="O142" s="2"/>
      <c r="P142" s="2"/>
    </row>
    <row r="143" spans="1:16" ht="13.35" customHeight="1" x14ac:dyDescent="0.2">
      <c r="A143" s="44" t="s">
        <v>277</v>
      </c>
      <c r="B143" s="45" t="s">
        <v>278</v>
      </c>
      <c r="C143" s="46" t="s">
        <v>279</v>
      </c>
      <c r="D143" s="23" t="s">
        <v>53</v>
      </c>
      <c r="E143" s="24" t="s">
        <v>19</v>
      </c>
      <c r="F143" s="25">
        <v>0.2135</v>
      </c>
      <c r="G143" s="26">
        <f t="shared" si="14"/>
        <v>0.2135</v>
      </c>
      <c r="H143" s="26">
        <f t="shared" si="15"/>
        <v>0.23912000000000003</v>
      </c>
      <c r="I143" s="26">
        <f t="shared" si="16"/>
        <v>0.2135</v>
      </c>
      <c r="J143" s="26">
        <f t="shared" si="17"/>
        <v>0.2135</v>
      </c>
      <c r="K143" s="26">
        <f t="shared" si="18"/>
        <v>0.23912000000000003</v>
      </c>
      <c r="L143" s="26">
        <f t="shared" si="19"/>
        <v>0.24339000000000002</v>
      </c>
      <c r="M143" s="27">
        <f t="shared" si="20"/>
        <v>0.2135</v>
      </c>
      <c r="O143" s="2"/>
      <c r="P143" s="2"/>
    </row>
    <row r="144" spans="1:16" ht="13.35" customHeight="1" x14ac:dyDescent="0.2">
      <c r="A144" s="44" t="s">
        <v>277</v>
      </c>
      <c r="B144" s="45" t="s">
        <v>280</v>
      </c>
      <c r="C144" s="46" t="s">
        <v>281</v>
      </c>
      <c r="D144" s="23" t="s">
        <v>53</v>
      </c>
      <c r="E144" s="24" t="s">
        <v>19</v>
      </c>
      <c r="F144" s="25">
        <v>0.2293</v>
      </c>
      <c r="G144" s="26">
        <f t="shared" si="14"/>
        <v>0.2293</v>
      </c>
      <c r="H144" s="26">
        <f t="shared" si="15"/>
        <v>0.25681600000000004</v>
      </c>
      <c r="I144" s="26">
        <f t="shared" si="16"/>
        <v>0.2293</v>
      </c>
      <c r="J144" s="26">
        <f t="shared" si="17"/>
        <v>0.2293</v>
      </c>
      <c r="K144" s="26">
        <f t="shared" si="18"/>
        <v>0.25681600000000004</v>
      </c>
      <c r="L144" s="26">
        <f t="shared" si="19"/>
        <v>0.26140200000000002</v>
      </c>
      <c r="M144" s="27">
        <f t="shared" si="20"/>
        <v>0.2293</v>
      </c>
      <c r="O144" s="2"/>
      <c r="P144" s="2"/>
    </row>
    <row r="145" spans="1:16" ht="13.35" customHeight="1" x14ac:dyDescent="0.2">
      <c r="A145" s="44" t="s">
        <v>277</v>
      </c>
      <c r="B145" s="45" t="s">
        <v>282</v>
      </c>
      <c r="C145" s="46" t="s">
        <v>283</v>
      </c>
      <c r="D145" s="23" t="s">
        <v>53</v>
      </c>
      <c r="E145" s="24" t="s">
        <v>19</v>
      </c>
      <c r="F145" s="25">
        <v>0.47920000000000001</v>
      </c>
      <c r="G145" s="26">
        <f t="shared" si="14"/>
        <v>0.47920000000000001</v>
      </c>
      <c r="H145" s="26">
        <f t="shared" si="15"/>
        <v>0.53670400000000007</v>
      </c>
      <c r="I145" s="26">
        <f t="shared" si="16"/>
        <v>0.47920000000000001</v>
      </c>
      <c r="J145" s="26">
        <f t="shared" si="17"/>
        <v>0.47920000000000001</v>
      </c>
      <c r="K145" s="26">
        <f t="shared" si="18"/>
        <v>0.53670400000000007</v>
      </c>
      <c r="L145" s="26">
        <f t="shared" si="19"/>
        <v>0.54628800000000011</v>
      </c>
      <c r="M145" s="27">
        <f t="shared" si="20"/>
        <v>0.47920000000000001</v>
      </c>
      <c r="O145" s="2"/>
      <c r="P145" s="2"/>
    </row>
    <row r="146" spans="1:16" ht="13.35" customHeight="1" x14ac:dyDescent="0.2">
      <c r="A146" s="44" t="s">
        <v>284</v>
      </c>
      <c r="B146" s="45" t="s">
        <v>198</v>
      </c>
      <c r="C146" s="46" t="s">
        <v>285</v>
      </c>
      <c r="D146" s="23" t="s">
        <v>53</v>
      </c>
      <c r="E146" s="24" t="s">
        <v>19</v>
      </c>
      <c r="F146" s="25">
        <v>0.26069999999999999</v>
      </c>
      <c r="G146" s="26">
        <f t="shared" si="14"/>
        <v>0.26069999999999999</v>
      </c>
      <c r="H146" s="26">
        <f t="shared" si="15"/>
        <v>0.29198400000000002</v>
      </c>
      <c r="I146" s="26">
        <f t="shared" si="16"/>
        <v>0.26069999999999999</v>
      </c>
      <c r="J146" s="26">
        <f t="shared" si="17"/>
        <v>0.26069999999999999</v>
      </c>
      <c r="K146" s="26">
        <f t="shared" si="18"/>
        <v>0.29198400000000002</v>
      </c>
      <c r="L146" s="26">
        <f t="shared" si="19"/>
        <v>0.29719800000000002</v>
      </c>
      <c r="M146" s="27">
        <f t="shared" si="20"/>
        <v>0.26069999999999999</v>
      </c>
      <c r="O146" s="2"/>
      <c r="P146" s="2"/>
    </row>
    <row r="147" spans="1:16" ht="13.35" customHeight="1" x14ac:dyDescent="0.2">
      <c r="A147" s="44" t="s">
        <v>284</v>
      </c>
      <c r="B147" s="45" t="s">
        <v>38</v>
      </c>
      <c r="C147" s="46" t="s">
        <v>286</v>
      </c>
      <c r="D147" s="23" t="s">
        <v>53</v>
      </c>
      <c r="E147" s="24" t="s">
        <v>19</v>
      </c>
      <c r="F147" s="25">
        <v>0.31950000000000001</v>
      </c>
      <c r="G147" s="26">
        <f t="shared" si="14"/>
        <v>0.31950000000000001</v>
      </c>
      <c r="H147" s="26">
        <f t="shared" si="15"/>
        <v>0.35784000000000005</v>
      </c>
      <c r="I147" s="26">
        <f t="shared" si="16"/>
        <v>0.31950000000000001</v>
      </c>
      <c r="J147" s="26">
        <f t="shared" si="17"/>
        <v>0.31950000000000001</v>
      </c>
      <c r="K147" s="26">
        <f t="shared" si="18"/>
        <v>0.35784000000000005</v>
      </c>
      <c r="L147" s="26">
        <f t="shared" si="19"/>
        <v>0.36423000000000005</v>
      </c>
      <c r="M147" s="27">
        <f t="shared" si="20"/>
        <v>0.31950000000000001</v>
      </c>
      <c r="O147" s="2"/>
      <c r="P147" s="2"/>
    </row>
    <row r="148" spans="1:16" ht="13.35" customHeight="1" x14ac:dyDescent="0.2">
      <c r="A148" s="44" t="s">
        <v>284</v>
      </c>
      <c r="B148" s="45" t="s">
        <v>84</v>
      </c>
      <c r="C148" s="46" t="s">
        <v>287</v>
      </c>
      <c r="D148" s="23" t="s">
        <v>53</v>
      </c>
      <c r="E148" s="24" t="s">
        <v>19</v>
      </c>
      <c r="F148" s="25">
        <v>0.25130000000000002</v>
      </c>
      <c r="G148" s="26">
        <f t="shared" si="14"/>
        <v>0.25130000000000002</v>
      </c>
      <c r="H148" s="26">
        <f t="shared" si="15"/>
        <v>0.28145600000000004</v>
      </c>
      <c r="I148" s="26">
        <f t="shared" si="16"/>
        <v>0.25130000000000002</v>
      </c>
      <c r="J148" s="26">
        <f t="shared" si="17"/>
        <v>0.25130000000000002</v>
      </c>
      <c r="K148" s="26">
        <f t="shared" si="18"/>
        <v>0.28145600000000004</v>
      </c>
      <c r="L148" s="26">
        <f t="shared" si="19"/>
        <v>0.28648200000000007</v>
      </c>
      <c r="M148" s="27">
        <f t="shared" si="20"/>
        <v>0.25130000000000002</v>
      </c>
      <c r="O148" s="2"/>
      <c r="P148" s="2"/>
    </row>
    <row r="149" spans="1:16" ht="13.35" customHeight="1" x14ac:dyDescent="0.2">
      <c r="A149" s="44" t="s">
        <v>284</v>
      </c>
      <c r="B149" s="45" t="s">
        <v>57</v>
      </c>
      <c r="C149" s="46" t="s">
        <v>288</v>
      </c>
      <c r="D149" s="23" t="s">
        <v>53</v>
      </c>
      <c r="E149" s="24" t="s">
        <v>19</v>
      </c>
      <c r="F149" s="25">
        <v>0.2702</v>
      </c>
      <c r="G149" s="26">
        <f t="shared" si="14"/>
        <v>0.2702</v>
      </c>
      <c r="H149" s="26">
        <f t="shared" si="15"/>
        <v>0.302624</v>
      </c>
      <c r="I149" s="26">
        <f t="shared" si="16"/>
        <v>0.2702</v>
      </c>
      <c r="J149" s="26">
        <f t="shared" si="17"/>
        <v>0.2702</v>
      </c>
      <c r="K149" s="26">
        <f t="shared" si="18"/>
        <v>0.302624</v>
      </c>
      <c r="L149" s="26">
        <f t="shared" si="19"/>
        <v>0.30802800000000002</v>
      </c>
      <c r="M149" s="27">
        <f t="shared" si="20"/>
        <v>0.2702</v>
      </c>
      <c r="O149" s="2"/>
      <c r="P149" s="2"/>
    </row>
    <row r="150" spans="1:16" ht="13.35" customHeight="1" x14ac:dyDescent="0.2">
      <c r="A150" s="44" t="s">
        <v>284</v>
      </c>
      <c r="B150" s="45" t="s">
        <v>60</v>
      </c>
      <c r="C150" s="46" t="s">
        <v>289</v>
      </c>
      <c r="D150" s="23" t="s">
        <v>53</v>
      </c>
      <c r="E150" s="24" t="s">
        <v>19</v>
      </c>
      <c r="F150" s="25">
        <v>0.2777</v>
      </c>
      <c r="G150" s="26">
        <f t="shared" si="14"/>
        <v>0.2777</v>
      </c>
      <c r="H150" s="26">
        <f t="shared" si="15"/>
        <v>0.31102400000000002</v>
      </c>
      <c r="I150" s="26">
        <f t="shared" si="16"/>
        <v>0.2777</v>
      </c>
      <c r="J150" s="26">
        <f t="shared" si="17"/>
        <v>0.2777</v>
      </c>
      <c r="K150" s="26">
        <f t="shared" si="18"/>
        <v>0.31102400000000002</v>
      </c>
      <c r="L150" s="26">
        <f t="shared" si="19"/>
        <v>0.31657800000000003</v>
      </c>
      <c r="M150" s="27">
        <f t="shared" si="20"/>
        <v>0.2777</v>
      </c>
      <c r="O150" s="2"/>
      <c r="P150" s="2"/>
    </row>
    <row r="151" spans="1:16" ht="13.35" customHeight="1" x14ac:dyDescent="0.2">
      <c r="A151" s="41"/>
      <c r="B151" s="42" t="s">
        <v>290</v>
      </c>
      <c r="C151" s="43" t="s">
        <v>291</v>
      </c>
      <c r="D151" s="20"/>
      <c r="E151" s="21"/>
      <c r="F151" s="21"/>
      <c r="G151" s="26"/>
      <c r="H151" s="26"/>
      <c r="I151" s="26"/>
      <c r="J151" s="26"/>
      <c r="K151" s="26"/>
      <c r="L151" s="26"/>
      <c r="M151" s="27"/>
      <c r="O151" s="2"/>
      <c r="P151" s="2"/>
    </row>
    <row r="152" spans="1:16" ht="13.35" customHeight="1" x14ac:dyDescent="0.2">
      <c r="A152" s="44" t="s">
        <v>277</v>
      </c>
      <c r="B152" s="45" t="s">
        <v>95</v>
      </c>
      <c r="C152" s="46" t="s">
        <v>292</v>
      </c>
      <c r="D152" s="23" t="s">
        <v>53</v>
      </c>
      <c r="E152" s="24" t="s">
        <v>19</v>
      </c>
      <c r="F152" s="25">
        <v>0.16739999999999999</v>
      </c>
      <c r="G152" s="26">
        <f t="shared" si="14"/>
        <v>0.16739999999999999</v>
      </c>
      <c r="H152" s="26">
        <f t="shared" si="15"/>
        <v>0.18748800000000002</v>
      </c>
      <c r="I152" s="26">
        <f t="shared" si="16"/>
        <v>0.16739999999999999</v>
      </c>
      <c r="J152" s="26">
        <f t="shared" si="17"/>
        <v>0.16739999999999999</v>
      </c>
      <c r="K152" s="26">
        <f t="shared" si="18"/>
        <v>0.18748800000000002</v>
      </c>
      <c r="L152" s="26">
        <f t="shared" si="19"/>
        <v>0.19083600000000001</v>
      </c>
      <c r="M152" s="27">
        <f t="shared" si="20"/>
        <v>0.16739999999999999</v>
      </c>
      <c r="O152" s="2"/>
      <c r="P152" s="2"/>
    </row>
    <row r="153" spans="1:16" ht="13.35" customHeight="1" x14ac:dyDescent="0.2">
      <c r="A153" s="44" t="s">
        <v>277</v>
      </c>
      <c r="B153" s="45" t="s">
        <v>293</v>
      </c>
      <c r="C153" s="46" t="s">
        <v>294</v>
      </c>
      <c r="D153" s="23" t="s">
        <v>53</v>
      </c>
      <c r="E153" s="24" t="s">
        <v>19</v>
      </c>
      <c r="F153" s="25">
        <v>0.19800000000000001</v>
      </c>
      <c r="G153" s="26">
        <f t="shared" si="14"/>
        <v>0.19800000000000001</v>
      </c>
      <c r="H153" s="26">
        <f t="shared" si="15"/>
        <v>0.22176000000000004</v>
      </c>
      <c r="I153" s="26">
        <f t="shared" si="16"/>
        <v>0.19800000000000001</v>
      </c>
      <c r="J153" s="26">
        <f t="shared" si="17"/>
        <v>0.19800000000000001</v>
      </c>
      <c r="K153" s="26">
        <f t="shared" si="18"/>
        <v>0.22176000000000004</v>
      </c>
      <c r="L153" s="26">
        <f t="shared" si="19"/>
        <v>0.22572000000000003</v>
      </c>
      <c r="M153" s="27">
        <f t="shared" si="20"/>
        <v>0.19800000000000001</v>
      </c>
      <c r="O153" s="2"/>
      <c r="P153" s="2"/>
    </row>
    <row r="154" spans="1:16" ht="13.35" customHeight="1" x14ac:dyDescent="0.2">
      <c r="A154" s="44" t="s">
        <v>277</v>
      </c>
      <c r="B154" s="45" t="s">
        <v>295</v>
      </c>
      <c r="C154" s="46" t="s">
        <v>296</v>
      </c>
      <c r="D154" s="23" t="s">
        <v>53</v>
      </c>
      <c r="E154" s="24" t="s">
        <v>19</v>
      </c>
      <c r="F154" s="25">
        <v>0.36299999999999999</v>
      </c>
      <c r="G154" s="26">
        <f t="shared" si="14"/>
        <v>0.36299999999999999</v>
      </c>
      <c r="H154" s="26">
        <f t="shared" si="15"/>
        <v>0.40656000000000003</v>
      </c>
      <c r="I154" s="26">
        <f t="shared" si="16"/>
        <v>0.36299999999999999</v>
      </c>
      <c r="J154" s="26">
        <f t="shared" si="17"/>
        <v>0.36299999999999999</v>
      </c>
      <c r="K154" s="26">
        <f t="shared" si="18"/>
        <v>0.40656000000000003</v>
      </c>
      <c r="L154" s="26">
        <f t="shared" si="19"/>
        <v>0.41382000000000002</v>
      </c>
      <c r="M154" s="27">
        <f t="shared" si="20"/>
        <v>0.36299999999999999</v>
      </c>
      <c r="O154" s="2"/>
      <c r="P154" s="2"/>
    </row>
    <row r="155" spans="1:16" ht="13.35" customHeight="1" x14ac:dyDescent="0.2">
      <c r="A155" s="44" t="s">
        <v>284</v>
      </c>
      <c r="B155" s="45" t="s">
        <v>16</v>
      </c>
      <c r="C155" s="46" t="s">
        <v>297</v>
      </c>
      <c r="D155" s="23" t="s">
        <v>53</v>
      </c>
      <c r="E155" s="24" t="s">
        <v>19</v>
      </c>
      <c r="F155" s="25">
        <v>0.22689999999999999</v>
      </c>
      <c r="G155" s="26">
        <f t="shared" si="14"/>
        <v>0.22689999999999999</v>
      </c>
      <c r="H155" s="26">
        <f t="shared" si="15"/>
        <v>0.25412800000000002</v>
      </c>
      <c r="I155" s="26">
        <f t="shared" si="16"/>
        <v>0.22689999999999999</v>
      </c>
      <c r="J155" s="26">
        <f t="shared" si="17"/>
        <v>0.22689999999999999</v>
      </c>
      <c r="K155" s="26">
        <f t="shared" si="18"/>
        <v>0.25412800000000002</v>
      </c>
      <c r="L155" s="26">
        <f t="shared" si="19"/>
        <v>0.25866600000000001</v>
      </c>
      <c r="M155" s="27">
        <f t="shared" si="20"/>
        <v>0.22689999999999999</v>
      </c>
      <c r="O155" s="2"/>
      <c r="P155" s="2"/>
    </row>
    <row r="156" spans="1:16" ht="13.35" customHeight="1" x14ac:dyDescent="0.2">
      <c r="A156" s="44" t="s">
        <v>284</v>
      </c>
      <c r="B156" s="45" t="s">
        <v>198</v>
      </c>
      <c r="C156" s="46" t="s">
        <v>285</v>
      </c>
      <c r="D156" s="23" t="s">
        <v>53</v>
      </c>
      <c r="E156" s="24" t="s">
        <v>19</v>
      </c>
      <c r="F156" s="25">
        <v>0.26069999999999999</v>
      </c>
      <c r="G156" s="26">
        <f t="shared" si="14"/>
        <v>0.26069999999999999</v>
      </c>
      <c r="H156" s="26">
        <f t="shared" si="15"/>
        <v>0.29198400000000002</v>
      </c>
      <c r="I156" s="26">
        <f t="shared" si="16"/>
        <v>0.26069999999999999</v>
      </c>
      <c r="J156" s="26">
        <f t="shared" si="17"/>
        <v>0.26069999999999999</v>
      </c>
      <c r="K156" s="26">
        <f t="shared" si="18"/>
        <v>0.29198400000000002</v>
      </c>
      <c r="L156" s="26">
        <f t="shared" si="19"/>
        <v>0.29719800000000002</v>
      </c>
      <c r="M156" s="27">
        <f t="shared" si="20"/>
        <v>0.26069999999999999</v>
      </c>
      <c r="O156" s="2"/>
      <c r="P156" s="2"/>
    </row>
    <row r="157" spans="1:16" ht="13.35" customHeight="1" x14ac:dyDescent="0.2">
      <c r="A157" s="44" t="s">
        <v>284</v>
      </c>
      <c r="B157" s="45" t="s">
        <v>38</v>
      </c>
      <c r="C157" s="46" t="s">
        <v>286</v>
      </c>
      <c r="D157" s="23" t="s">
        <v>53</v>
      </c>
      <c r="E157" s="24" t="s">
        <v>19</v>
      </c>
      <c r="F157" s="25">
        <v>0.31950000000000001</v>
      </c>
      <c r="G157" s="26">
        <f t="shared" si="14"/>
        <v>0.31950000000000001</v>
      </c>
      <c r="H157" s="26">
        <f t="shared" si="15"/>
        <v>0.35784000000000005</v>
      </c>
      <c r="I157" s="26">
        <f t="shared" si="16"/>
        <v>0.31950000000000001</v>
      </c>
      <c r="J157" s="26">
        <f t="shared" si="17"/>
        <v>0.31950000000000001</v>
      </c>
      <c r="K157" s="26">
        <f t="shared" si="18"/>
        <v>0.35784000000000005</v>
      </c>
      <c r="L157" s="26">
        <f t="shared" si="19"/>
        <v>0.36423000000000005</v>
      </c>
      <c r="M157" s="27">
        <f t="shared" si="20"/>
        <v>0.31950000000000001</v>
      </c>
      <c r="O157" s="2"/>
      <c r="P157" s="2"/>
    </row>
    <row r="158" spans="1:16" ht="13.35" customHeight="1" x14ac:dyDescent="0.2">
      <c r="A158" s="44" t="s">
        <v>284</v>
      </c>
      <c r="B158" s="45" t="s">
        <v>84</v>
      </c>
      <c r="C158" s="46" t="s">
        <v>287</v>
      </c>
      <c r="D158" s="23" t="s">
        <v>53</v>
      </c>
      <c r="E158" s="24" t="s">
        <v>19</v>
      </c>
      <c r="F158" s="25">
        <v>0.25130000000000002</v>
      </c>
      <c r="G158" s="26">
        <f t="shared" si="14"/>
        <v>0.25130000000000002</v>
      </c>
      <c r="H158" s="26">
        <f t="shared" si="15"/>
        <v>0.28145600000000004</v>
      </c>
      <c r="I158" s="26">
        <f t="shared" si="16"/>
        <v>0.25130000000000002</v>
      </c>
      <c r="J158" s="26">
        <f t="shared" si="17"/>
        <v>0.25130000000000002</v>
      </c>
      <c r="K158" s="26">
        <f t="shared" si="18"/>
        <v>0.28145600000000004</v>
      </c>
      <c r="L158" s="26">
        <f t="shared" si="19"/>
        <v>0.28648200000000007</v>
      </c>
      <c r="M158" s="27">
        <f t="shared" si="20"/>
        <v>0.25130000000000002</v>
      </c>
      <c r="O158" s="2"/>
      <c r="P158" s="2"/>
    </row>
    <row r="159" spans="1:16" ht="13.35" customHeight="1" x14ac:dyDescent="0.2">
      <c r="A159" s="44" t="s">
        <v>284</v>
      </c>
      <c r="B159" s="45" t="s">
        <v>57</v>
      </c>
      <c r="C159" s="46" t="s">
        <v>288</v>
      </c>
      <c r="D159" s="23" t="s">
        <v>53</v>
      </c>
      <c r="E159" s="24" t="s">
        <v>19</v>
      </c>
      <c r="F159" s="25">
        <v>0.2702</v>
      </c>
      <c r="G159" s="26">
        <f t="shared" si="14"/>
        <v>0.2702</v>
      </c>
      <c r="H159" s="26">
        <f t="shared" si="15"/>
        <v>0.302624</v>
      </c>
      <c r="I159" s="26">
        <f t="shared" si="16"/>
        <v>0.2702</v>
      </c>
      <c r="J159" s="26">
        <f t="shared" si="17"/>
        <v>0.2702</v>
      </c>
      <c r="K159" s="26">
        <f t="shared" si="18"/>
        <v>0.302624</v>
      </c>
      <c r="L159" s="26">
        <f t="shared" si="19"/>
        <v>0.30802800000000002</v>
      </c>
      <c r="M159" s="27">
        <f t="shared" si="20"/>
        <v>0.2702</v>
      </c>
      <c r="O159" s="2"/>
      <c r="P159" s="2"/>
    </row>
    <row r="160" spans="1:16" ht="13.35" customHeight="1" x14ac:dyDescent="0.2">
      <c r="A160" s="44" t="s">
        <v>284</v>
      </c>
      <c r="B160" s="45" t="s">
        <v>60</v>
      </c>
      <c r="C160" s="46" t="s">
        <v>289</v>
      </c>
      <c r="D160" s="23" t="s">
        <v>53</v>
      </c>
      <c r="E160" s="24" t="s">
        <v>19</v>
      </c>
      <c r="F160" s="25">
        <v>0.2777</v>
      </c>
      <c r="G160" s="26">
        <f t="shared" si="14"/>
        <v>0.2777</v>
      </c>
      <c r="H160" s="26">
        <f t="shared" si="15"/>
        <v>0.31102400000000002</v>
      </c>
      <c r="I160" s="26">
        <f t="shared" si="16"/>
        <v>0.2777</v>
      </c>
      <c r="J160" s="26">
        <f t="shared" si="17"/>
        <v>0.2777</v>
      </c>
      <c r="K160" s="26">
        <f t="shared" si="18"/>
        <v>0.31102400000000002</v>
      </c>
      <c r="L160" s="26">
        <f t="shared" si="19"/>
        <v>0.31657800000000003</v>
      </c>
      <c r="M160" s="27">
        <f t="shared" si="20"/>
        <v>0.2777</v>
      </c>
      <c r="O160" s="2"/>
      <c r="P160" s="2"/>
    </row>
    <row r="161" spans="1:16" ht="13.35" customHeight="1" x14ac:dyDescent="0.2">
      <c r="A161" s="41"/>
      <c r="B161" s="42" t="s">
        <v>298</v>
      </c>
      <c r="C161" s="43" t="s">
        <v>299</v>
      </c>
      <c r="D161" s="20"/>
      <c r="E161" s="21"/>
      <c r="F161" s="21"/>
      <c r="G161" s="26"/>
      <c r="H161" s="26"/>
      <c r="I161" s="26"/>
      <c r="J161" s="26"/>
      <c r="K161" s="26"/>
      <c r="L161" s="26"/>
      <c r="M161" s="27"/>
      <c r="O161" s="2"/>
      <c r="P161" s="2"/>
    </row>
    <row r="162" spans="1:16" ht="13.35" customHeight="1" x14ac:dyDescent="0.2">
      <c r="A162" s="44" t="s">
        <v>244</v>
      </c>
      <c r="B162" s="45" t="s">
        <v>98</v>
      </c>
      <c r="C162" s="46" t="s">
        <v>300</v>
      </c>
      <c r="D162" s="23" t="s">
        <v>23</v>
      </c>
      <c r="E162" s="24" t="s">
        <v>19</v>
      </c>
      <c r="F162" s="25">
        <v>1.2163999999999999</v>
      </c>
      <c r="G162" s="26">
        <f t="shared" si="14"/>
        <v>1.2163999999999999</v>
      </c>
      <c r="H162" s="26">
        <f t="shared" si="15"/>
        <v>1.362368</v>
      </c>
      <c r="I162" s="26">
        <f t="shared" si="16"/>
        <v>1.2163999999999999</v>
      </c>
      <c r="J162" s="26">
        <f t="shared" si="17"/>
        <v>1.2163999999999999</v>
      </c>
      <c r="K162" s="26">
        <f t="shared" si="18"/>
        <v>1.362368</v>
      </c>
      <c r="L162" s="26">
        <f t="shared" si="19"/>
        <v>1.3866960000000002</v>
      </c>
      <c r="M162" s="27">
        <f t="shared" si="20"/>
        <v>1.2163999999999999</v>
      </c>
      <c r="O162" s="2"/>
      <c r="P162" s="2"/>
    </row>
    <row r="163" spans="1:16" ht="13.35" customHeight="1" x14ac:dyDescent="0.2">
      <c r="A163" s="44" t="s">
        <v>244</v>
      </c>
      <c r="B163" s="45" t="s">
        <v>90</v>
      </c>
      <c r="C163" s="46" t="s">
        <v>301</v>
      </c>
      <c r="D163" s="23" t="s">
        <v>23</v>
      </c>
      <c r="E163" s="24" t="s">
        <v>19</v>
      </c>
      <c r="F163" s="25">
        <v>1.5960000000000001</v>
      </c>
      <c r="G163" s="26">
        <f t="shared" si="14"/>
        <v>1.5960000000000001</v>
      </c>
      <c r="H163" s="26">
        <f t="shared" si="15"/>
        <v>1.7875200000000002</v>
      </c>
      <c r="I163" s="26">
        <f t="shared" si="16"/>
        <v>1.5960000000000001</v>
      </c>
      <c r="J163" s="26">
        <f t="shared" si="17"/>
        <v>1.5960000000000001</v>
      </c>
      <c r="K163" s="26">
        <f t="shared" si="18"/>
        <v>1.7875200000000002</v>
      </c>
      <c r="L163" s="26">
        <f t="shared" si="19"/>
        <v>1.8194400000000004</v>
      </c>
      <c r="M163" s="27">
        <f t="shared" si="20"/>
        <v>1.5960000000000001</v>
      </c>
      <c r="O163" s="2"/>
      <c r="P163" s="2"/>
    </row>
    <row r="164" spans="1:16" ht="13.35" customHeight="1" x14ac:dyDescent="0.2">
      <c r="A164" s="44" t="s">
        <v>302</v>
      </c>
      <c r="B164" s="45" t="s">
        <v>108</v>
      </c>
      <c r="C164" s="46" t="s">
        <v>303</v>
      </c>
      <c r="D164" s="23" t="s">
        <v>18</v>
      </c>
      <c r="E164" s="24" t="s">
        <v>19</v>
      </c>
      <c r="F164" s="25">
        <v>0.26919999999999999</v>
      </c>
      <c r="G164" s="26">
        <f t="shared" si="14"/>
        <v>0.26919999999999999</v>
      </c>
      <c r="H164" s="26">
        <f t="shared" si="15"/>
        <v>0.30150400000000005</v>
      </c>
      <c r="I164" s="26">
        <f t="shared" si="16"/>
        <v>0.26919999999999999</v>
      </c>
      <c r="J164" s="26">
        <f t="shared" si="17"/>
        <v>0.26919999999999999</v>
      </c>
      <c r="K164" s="26">
        <f t="shared" si="18"/>
        <v>0.30150400000000005</v>
      </c>
      <c r="L164" s="26">
        <f t="shared" si="19"/>
        <v>0.30688800000000005</v>
      </c>
      <c r="M164" s="27">
        <f t="shared" si="20"/>
        <v>0.26919999999999999</v>
      </c>
      <c r="O164" s="2"/>
      <c r="P164" s="2"/>
    </row>
    <row r="165" spans="1:16" ht="13.35" customHeight="1" x14ac:dyDescent="0.2">
      <c r="A165" s="41"/>
      <c r="B165" s="42" t="s">
        <v>304</v>
      </c>
      <c r="C165" s="43" t="s">
        <v>305</v>
      </c>
      <c r="D165" s="20"/>
      <c r="E165" s="21"/>
      <c r="F165" s="21"/>
      <c r="G165" s="26"/>
      <c r="H165" s="26"/>
      <c r="I165" s="26"/>
      <c r="J165" s="26"/>
      <c r="K165" s="26"/>
      <c r="L165" s="26"/>
      <c r="M165" s="27"/>
      <c r="O165" s="2"/>
      <c r="P165" s="2"/>
    </row>
    <row r="166" spans="1:16" ht="13.35" customHeight="1" x14ac:dyDescent="0.2">
      <c r="A166" s="41"/>
      <c r="B166" s="42" t="s">
        <v>306</v>
      </c>
      <c r="C166" s="43" t="s">
        <v>307</v>
      </c>
      <c r="D166" s="20"/>
      <c r="E166" s="21"/>
      <c r="F166" s="21"/>
      <c r="G166" s="26"/>
      <c r="H166" s="26"/>
      <c r="I166" s="26"/>
      <c r="J166" s="26"/>
      <c r="K166" s="26"/>
      <c r="L166" s="26"/>
      <c r="M166" s="27"/>
      <c r="O166" s="2"/>
      <c r="P166" s="2"/>
    </row>
    <row r="167" spans="1:16" ht="13.35" customHeight="1" x14ac:dyDescent="0.2">
      <c r="A167" s="44" t="s">
        <v>308</v>
      </c>
      <c r="B167" s="45" t="s">
        <v>309</v>
      </c>
      <c r="C167" s="46" t="s">
        <v>310</v>
      </c>
      <c r="D167" s="23" t="s">
        <v>53</v>
      </c>
      <c r="E167" s="24" t="s">
        <v>19</v>
      </c>
      <c r="F167" s="25">
        <v>0.42409999999999998</v>
      </c>
      <c r="G167" s="26">
        <f t="shared" si="14"/>
        <v>0.42409999999999998</v>
      </c>
      <c r="H167" s="26">
        <f t="shared" si="15"/>
        <v>0.47499200000000003</v>
      </c>
      <c r="I167" s="26">
        <f t="shared" si="16"/>
        <v>0.42409999999999998</v>
      </c>
      <c r="J167" s="26">
        <f t="shared" si="17"/>
        <v>0.42409999999999998</v>
      </c>
      <c r="K167" s="26">
        <f t="shared" si="18"/>
        <v>0.47499200000000003</v>
      </c>
      <c r="L167" s="26">
        <f t="shared" si="19"/>
        <v>0.48347400000000001</v>
      </c>
      <c r="M167" s="27">
        <f t="shared" si="20"/>
        <v>0.42409999999999998</v>
      </c>
      <c r="O167" s="2"/>
      <c r="P167" s="2"/>
    </row>
    <row r="168" spans="1:16" ht="13.35" customHeight="1" x14ac:dyDescent="0.2">
      <c r="A168" s="44" t="s">
        <v>308</v>
      </c>
      <c r="B168" s="45" t="s">
        <v>311</v>
      </c>
      <c r="C168" s="46" t="s">
        <v>312</v>
      </c>
      <c r="D168" s="23" t="s">
        <v>53</v>
      </c>
      <c r="E168" s="24" t="s">
        <v>19</v>
      </c>
      <c r="F168" s="25">
        <v>0.44850000000000001</v>
      </c>
      <c r="G168" s="26">
        <f t="shared" si="14"/>
        <v>0.44850000000000001</v>
      </c>
      <c r="H168" s="26">
        <f t="shared" si="15"/>
        <v>0.5023200000000001</v>
      </c>
      <c r="I168" s="26">
        <f t="shared" si="16"/>
        <v>0.44850000000000001</v>
      </c>
      <c r="J168" s="26">
        <f t="shared" si="17"/>
        <v>0.44850000000000001</v>
      </c>
      <c r="K168" s="26">
        <f t="shared" si="18"/>
        <v>0.5023200000000001</v>
      </c>
      <c r="L168" s="26">
        <f t="shared" si="19"/>
        <v>0.51129000000000002</v>
      </c>
      <c r="M168" s="27">
        <f t="shared" si="20"/>
        <v>0.44850000000000001</v>
      </c>
      <c r="O168" s="2"/>
      <c r="P168" s="2"/>
    </row>
    <row r="169" spans="1:16" ht="13.35" customHeight="1" x14ac:dyDescent="0.2">
      <c r="A169" s="44" t="s">
        <v>313</v>
      </c>
      <c r="B169" s="45" t="s">
        <v>27</v>
      </c>
      <c r="C169" s="46" t="s">
        <v>314</v>
      </c>
      <c r="D169" s="23" t="s">
        <v>53</v>
      </c>
      <c r="E169" s="24" t="s">
        <v>19</v>
      </c>
      <c r="F169" s="25">
        <v>0.4425</v>
      </c>
      <c r="G169" s="26">
        <f t="shared" si="14"/>
        <v>0.4425</v>
      </c>
      <c r="H169" s="26">
        <f t="shared" si="15"/>
        <v>0.49560000000000004</v>
      </c>
      <c r="I169" s="26">
        <f t="shared" si="16"/>
        <v>0.4425</v>
      </c>
      <c r="J169" s="26">
        <f t="shared" si="17"/>
        <v>0.4425</v>
      </c>
      <c r="K169" s="26">
        <f t="shared" si="18"/>
        <v>0.49560000000000004</v>
      </c>
      <c r="L169" s="26">
        <f t="shared" si="19"/>
        <v>0.50445000000000007</v>
      </c>
      <c r="M169" s="27">
        <f t="shared" si="20"/>
        <v>0.4425</v>
      </c>
      <c r="O169" s="2"/>
      <c r="P169" s="2"/>
    </row>
    <row r="170" spans="1:16" ht="13.35" customHeight="1" x14ac:dyDescent="0.2">
      <c r="A170" s="41"/>
      <c r="B170" s="42" t="s">
        <v>315</v>
      </c>
      <c r="C170" s="43" t="s">
        <v>316</v>
      </c>
      <c r="D170" s="20"/>
      <c r="E170" s="21"/>
      <c r="F170" s="21"/>
      <c r="G170" s="26"/>
      <c r="H170" s="26"/>
      <c r="I170" s="26"/>
      <c r="J170" s="26"/>
      <c r="K170" s="26"/>
      <c r="L170" s="26"/>
      <c r="M170" s="27"/>
      <c r="O170" s="2"/>
      <c r="P170" s="2"/>
    </row>
    <row r="171" spans="1:16" ht="13.35" customHeight="1" x14ac:dyDescent="0.2">
      <c r="A171" s="44" t="s">
        <v>236</v>
      </c>
      <c r="B171" s="45" t="s">
        <v>57</v>
      </c>
      <c r="C171" s="46" t="s">
        <v>317</v>
      </c>
      <c r="D171" s="23" t="s">
        <v>18</v>
      </c>
      <c r="E171" s="24" t="s">
        <v>19</v>
      </c>
      <c r="F171" s="25">
        <v>1.1034999999999999</v>
      </c>
      <c r="G171" s="26">
        <f t="shared" si="14"/>
        <v>1.1034999999999999</v>
      </c>
      <c r="H171" s="26">
        <f t="shared" si="15"/>
        <v>1.2359200000000001</v>
      </c>
      <c r="I171" s="26">
        <f t="shared" si="16"/>
        <v>1.1034999999999999</v>
      </c>
      <c r="J171" s="26">
        <f t="shared" si="17"/>
        <v>1.1034999999999999</v>
      </c>
      <c r="K171" s="26">
        <f t="shared" si="18"/>
        <v>1.2359200000000001</v>
      </c>
      <c r="L171" s="26">
        <f t="shared" si="19"/>
        <v>1.2579899999999999</v>
      </c>
      <c r="M171" s="27">
        <f t="shared" si="20"/>
        <v>1.1034999999999999</v>
      </c>
      <c r="O171" s="2"/>
      <c r="P171" s="2"/>
    </row>
    <row r="172" spans="1:16" ht="13.35" customHeight="1" x14ac:dyDescent="0.2">
      <c r="A172" s="44" t="s">
        <v>236</v>
      </c>
      <c r="B172" s="45" t="s">
        <v>60</v>
      </c>
      <c r="C172" s="46" t="s">
        <v>318</v>
      </c>
      <c r="D172" s="23" t="s">
        <v>18</v>
      </c>
      <c r="E172" s="24" t="s">
        <v>19</v>
      </c>
      <c r="F172" s="25">
        <v>0.72230000000000005</v>
      </c>
      <c r="G172" s="26">
        <f t="shared" si="14"/>
        <v>0.72230000000000005</v>
      </c>
      <c r="H172" s="26">
        <f t="shared" si="15"/>
        <v>0.80897600000000014</v>
      </c>
      <c r="I172" s="26">
        <f t="shared" si="16"/>
        <v>0.72230000000000005</v>
      </c>
      <c r="J172" s="26">
        <f t="shared" si="17"/>
        <v>0.72230000000000005</v>
      </c>
      <c r="K172" s="26">
        <f t="shared" si="18"/>
        <v>0.80897600000000014</v>
      </c>
      <c r="L172" s="26">
        <f t="shared" si="19"/>
        <v>0.8234220000000001</v>
      </c>
      <c r="M172" s="27">
        <f t="shared" si="20"/>
        <v>0.72230000000000005</v>
      </c>
      <c r="O172" s="2"/>
      <c r="P172" s="2"/>
    </row>
    <row r="173" spans="1:16" ht="13.35" customHeight="1" x14ac:dyDescent="0.2">
      <c r="A173" s="41"/>
      <c r="B173" s="42" t="s">
        <v>319</v>
      </c>
      <c r="C173" s="43" t="s">
        <v>320</v>
      </c>
      <c r="D173" s="20"/>
      <c r="E173" s="21"/>
      <c r="F173" s="21"/>
      <c r="G173" s="26"/>
      <c r="H173" s="26"/>
      <c r="I173" s="26"/>
      <c r="J173" s="26"/>
      <c r="K173" s="26"/>
      <c r="L173" s="26"/>
      <c r="M173" s="27"/>
      <c r="O173" s="2"/>
      <c r="P173" s="2"/>
    </row>
    <row r="174" spans="1:16" ht="13.35" customHeight="1" x14ac:dyDescent="0.2">
      <c r="A174" s="41"/>
      <c r="B174" s="42" t="s">
        <v>321</v>
      </c>
      <c r="C174" s="43" t="s">
        <v>322</v>
      </c>
      <c r="D174" s="20"/>
      <c r="E174" s="21"/>
      <c r="F174" s="21"/>
      <c r="G174" s="26"/>
      <c r="H174" s="26"/>
      <c r="I174" s="26"/>
      <c r="J174" s="26"/>
      <c r="K174" s="26"/>
      <c r="L174" s="26"/>
      <c r="M174" s="27"/>
      <c r="O174" s="2"/>
      <c r="P174" s="2"/>
    </row>
    <row r="175" spans="1:16" ht="13.35" customHeight="1" x14ac:dyDescent="0.2">
      <c r="A175" s="41"/>
      <c r="B175" s="42" t="s">
        <v>323</v>
      </c>
      <c r="C175" s="43" t="s">
        <v>324</v>
      </c>
      <c r="D175" s="20"/>
      <c r="E175" s="21"/>
      <c r="F175" s="21"/>
      <c r="G175" s="26"/>
      <c r="H175" s="26"/>
      <c r="I175" s="26"/>
      <c r="J175" s="26"/>
      <c r="K175" s="26"/>
      <c r="L175" s="26"/>
      <c r="M175" s="27"/>
      <c r="O175" s="2"/>
      <c r="P175" s="2"/>
    </row>
    <row r="176" spans="1:16" ht="13.35" customHeight="1" x14ac:dyDescent="0.2">
      <c r="A176" s="44" t="s">
        <v>325</v>
      </c>
      <c r="B176" s="45" t="s">
        <v>44</v>
      </c>
      <c r="C176" s="46" t="s">
        <v>326</v>
      </c>
      <c r="D176" s="23" t="s">
        <v>53</v>
      </c>
      <c r="E176" s="24" t="s">
        <v>19</v>
      </c>
      <c r="F176" s="25">
        <v>0.29699999999999999</v>
      </c>
      <c r="G176" s="26">
        <f t="shared" si="14"/>
        <v>0.29699999999999999</v>
      </c>
      <c r="H176" s="26">
        <f t="shared" si="15"/>
        <v>0.33263999999999999</v>
      </c>
      <c r="I176" s="26">
        <f t="shared" si="16"/>
        <v>0.29699999999999999</v>
      </c>
      <c r="J176" s="26">
        <f t="shared" si="17"/>
        <v>0.29699999999999999</v>
      </c>
      <c r="K176" s="26">
        <f t="shared" si="18"/>
        <v>0.33263999999999999</v>
      </c>
      <c r="L176" s="26">
        <f t="shared" si="19"/>
        <v>0.33858000000000005</v>
      </c>
      <c r="M176" s="27">
        <f t="shared" si="20"/>
        <v>0.29699999999999999</v>
      </c>
      <c r="O176" s="2"/>
      <c r="P176" s="2"/>
    </row>
    <row r="177" spans="1:16" ht="13.35" customHeight="1" x14ac:dyDescent="0.2">
      <c r="A177" s="44" t="s">
        <v>325</v>
      </c>
      <c r="B177" s="45" t="s">
        <v>33</v>
      </c>
      <c r="C177" s="46" t="s">
        <v>327</v>
      </c>
      <c r="D177" s="23" t="s">
        <v>53</v>
      </c>
      <c r="E177" s="24" t="s">
        <v>19</v>
      </c>
      <c r="F177" s="25">
        <v>0.32869999999999999</v>
      </c>
      <c r="G177" s="26">
        <f t="shared" si="14"/>
        <v>0.32869999999999999</v>
      </c>
      <c r="H177" s="26">
        <f t="shared" si="15"/>
        <v>0.36814400000000003</v>
      </c>
      <c r="I177" s="26">
        <f t="shared" si="16"/>
        <v>0.32869999999999999</v>
      </c>
      <c r="J177" s="26">
        <f t="shared" si="17"/>
        <v>0.32869999999999999</v>
      </c>
      <c r="K177" s="26">
        <f t="shared" si="18"/>
        <v>0.36814400000000003</v>
      </c>
      <c r="L177" s="26">
        <f t="shared" si="19"/>
        <v>0.37471800000000005</v>
      </c>
      <c r="M177" s="27">
        <f t="shared" si="20"/>
        <v>0.32869999999999999</v>
      </c>
      <c r="O177" s="2"/>
      <c r="P177" s="2"/>
    </row>
    <row r="178" spans="1:16" ht="13.35" customHeight="1" x14ac:dyDescent="0.2">
      <c r="A178" s="44" t="s">
        <v>325</v>
      </c>
      <c r="B178" s="45" t="s">
        <v>64</v>
      </c>
      <c r="C178" s="46" t="s">
        <v>328</v>
      </c>
      <c r="D178" s="23" t="s">
        <v>53</v>
      </c>
      <c r="E178" s="24" t="s">
        <v>19</v>
      </c>
      <c r="F178" s="25">
        <v>0.47489999999999999</v>
      </c>
      <c r="G178" s="26">
        <f t="shared" si="14"/>
        <v>0.47489999999999999</v>
      </c>
      <c r="H178" s="26">
        <f t="shared" si="15"/>
        <v>0.53188800000000003</v>
      </c>
      <c r="I178" s="26">
        <f t="shared" si="16"/>
        <v>0.47489999999999999</v>
      </c>
      <c r="J178" s="26">
        <f t="shared" si="17"/>
        <v>0.47489999999999999</v>
      </c>
      <c r="K178" s="26">
        <f t="shared" si="18"/>
        <v>0.53188800000000003</v>
      </c>
      <c r="L178" s="26">
        <f t="shared" si="19"/>
        <v>0.54138600000000003</v>
      </c>
      <c r="M178" s="27">
        <f t="shared" si="20"/>
        <v>0.47489999999999999</v>
      </c>
      <c r="O178" s="2"/>
      <c r="P178" s="2"/>
    </row>
    <row r="179" spans="1:16" ht="13.35" customHeight="1" x14ac:dyDescent="0.2">
      <c r="A179" s="44" t="s">
        <v>325</v>
      </c>
      <c r="B179" s="45" t="s">
        <v>329</v>
      </c>
      <c r="C179" s="46" t="s">
        <v>330</v>
      </c>
      <c r="D179" s="23" t="s">
        <v>53</v>
      </c>
      <c r="E179" s="24" t="s">
        <v>19</v>
      </c>
      <c r="F179" s="25">
        <v>0.39190000000000003</v>
      </c>
      <c r="G179" s="26">
        <f t="shared" si="14"/>
        <v>0.39190000000000003</v>
      </c>
      <c r="H179" s="26">
        <f t="shared" si="15"/>
        <v>0.4389280000000001</v>
      </c>
      <c r="I179" s="26">
        <f t="shared" si="16"/>
        <v>0.39190000000000003</v>
      </c>
      <c r="J179" s="26">
        <f t="shared" si="17"/>
        <v>0.39190000000000003</v>
      </c>
      <c r="K179" s="26">
        <f t="shared" si="18"/>
        <v>0.4389280000000001</v>
      </c>
      <c r="L179" s="26">
        <f t="shared" si="19"/>
        <v>0.44676600000000005</v>
      </c>
      <c r="M179" s="27">
        <f t="shared" si="20"/>
        <v>0.39190000000000003</v>
      </c>
      <c r="O179" s="2"/>
      <c r="P179" s="2"/>
    </row>
    <row r="180" spans="1:16" ht="13.35" customHeight="1" x14ac:dyDescent="0.2">
      <c r="A180" s="44" t="s">
        <v>325</v>
      </c>
      <c r="B180" s="45" t="s">
        <v>68</v>
      </c>
      <c r="C180" s="46" t="s">
        <v>331</v>
      </c>
      <c r="D180" s="23" t="s">
        <v>53</v>
      </c>
      <c r="E180" s="24" t="s">
        <v>19</v>
      </c>
      <c r="F180" s="25">
        <v>0.42670000000000002</v>
      </c>
      <c r="G180" s="26">
        <f t="shared" si="14"/>
        <v>0.42670000000000002</v>
      </c>
      <c r="H180" s="26">
        <f t="shared" si="15"/>
        <v>0.47790400000000005</v>
      </c>
      <c r="I180" s="26">
        <f t="shared" si="16"/>
        <v>0.42670000000000002</v>
      </c>
      <c r="J180" s="26">
        <f t="shared" si="17"/>
        <v>0.42670000000000002</v>
      </c>
      <c r="K180" s="26">
        <f t="shared" si="18"/>
        <v>0.47790400000000005</v>
      </c>
      <c r="L180" s="26">
        <f t="shared" si="19"/>
        <v>0.48643800000000009</v>
      </c>
      <c r="M180" s="27">
        <f t="shared" si="20"/>
        <v>0.42670000000000002</v>
      </c>
      <c r="O180" s="2"/>
      <c r="P180" s="2"/>
    </row>
    <row r="181" spans="1:16" ht="13.35" customHeight="1" x14ac:dyDescent="0.2">
      <c r="A181" s="44" t="s">
        <v>325</v>
      </c>
      <c r="B181" s="45" t="s">
        <v>70</v>
      </c>
      <c r="C181" s="46" t="s">
        <v>332</v>
      </c>
      <c r="D181" s="23" t="s">
        <v>53</v>
      </c>
      <c r="E181" s="24" t="s">
        <v>19</v>
      </c>
      <c r="F181" s="25">
        <v>0.73980000000000001</v>
      </c>
      <c r="G181" s="26">
        <f t="shared" si="14"/>
        <v>0.73980000000000001</v>
      </c>
      <c r="H181" s="26">
        <f t="shared" si="15"/>
        <v>0.82857600000000009</v>
      </c>
      <c r="I181" s="26">
        <f t="shared" si="16"/>
        <v>0.73980000000000001</v>
      </c>
      <c r="J181" s="26">
        <f t="shared" si="17"/>
        <v>0.73980000000000001</v>
      </c>
      <c r="K181" s="26">
        <f t="shared" si="18"/>
        <v>0.82857600000000009</v>
      </c>
      <c r="L181" s="26">
        <f t="shared" si="19"/>
        <v>0.84337200000000012</v>
      </c>
      <c r="M181" s="27">
        <f t="shared" si="20"/>
        <v>0.73980000000000001</v>
      </c>
      <c r="O181" s="2"/>
      <c r="P181" s="2"/>
    </row>
    <row r="182" spans="1:16" ht="13.35" customHeight="1" x14ac:dyDescent="0.2">
      <c r="A182" s="41"/>
      <c r="B182" s="42" t="s">
        <v>333</v>
      </c>
      <c r="C182" s="43" t="s">
        <v>334</v>
      </c>
      <c r="D182" s="20"/>
      <c r="E182" s="21"/>
      <c r="F182" s="21"/>
      <c r="G182" s="26"/>
      <c r="H182" s="26"/>
      <c r="I182" s="26"/>
      <c r="J182" s="26"/>
      <c r="K182" s="26"/>
      <c r="L182" s="26"/>
      <c r="M182" s="27"/>
      <c r="O182" s="2"/>
      <c r="P182" s="2"/>
    </row>
    <row r="183" spans="1:16" ht="13.35" customHeight="1" x14ac:dyDescent="0.2">
      <c r="A183" s="44" t="s">
        <v>335</v>
      </c>
      <c r="B183" s="45" t="s">
        <v>108</v>
      </c>
      <c r="C183" s="46" t="s">
        <v>336</v>
      </c>
      <c r="D183" s="23" t="s">
        <v>53</v>
      </c>
      <c r="E183" s="24" t="s">
        <v>19</v>
      </c>
      <c r="F183" s="25">
        <v>1.3688</v>
      </c>
      <c r="G183" s="26">
        <f t="shared" si="14"/>
        <v>1.3688</v>
      </c>
      <c r="H183" s="26">
        <f t="shared" si="15"/>
        <v>1.5330560000000002</v>
      </c>
      <c r="I183" s="26">
        <f t="shared" si="16"/>
        <v>1.3688</v>
      </c>
      <c r="J183" s="26">
        <f t="shared" si="17"/>
        <v>1.3688</v>
      </c>
      <c r="K183" s="26">
        <f t="shared" si="18"/>
        <v>1.5330560000000002</v>
      </c>
      <c r="L183" s="26">
        <f t="shared" si="19"/>
        <v>1.5604320000000003</v>
      </c>
      <c r="M183" s="27">
        <f t="shared" si="20"/>
        <v>1.3688</v>
      </c>
      <c r="O183" s="2"/>
      <c r="P183" s="2"/>
    </row>
    <row r="184" spans="1:16" ht="13.35" customHeight="1" x14ac:dyDescent="0.2">
      <c r="A184" s="41"/>
      <c r="B184" s="42" t="s">
        <v>337</v>
      </c>
      <c r="C184" s="43" t="s">
        <v>338</v>
      </c>
      <c r="D184" s="20"/>
      <c r="E184" s="21"/>
      <c r="F184" s="21"/>
      <c r="G184" s="26"/>
      <c r="H184" s="26"/>
      <c r="I184" s="26"/>
      <c r="J184" s="26"/>
      <c r="K184" s="26"/>
      <c r="L184" s="26"/>
      <c r="M184" s="27"/>
      <c r="O184" s="2"/>
      <c r="P184" s="2"/>
    </row>
    <row r="185" spans="1:16" ht="13.35" customHeight="1" x14ac:dyDescent="0.2">
      <c r="A185" s="44" t="s">
        <v>339</v>
      </c>
      <c r="B185" s="45" t="s">
        <v>27</v>
      </c>
      <c r="C185" s="46" t="s">
        <v>297</v>
      </c>
      <c r="D185" s="23" t="s">
        <v>53</v>
      </c>
      <c r="E185" s="24" t="s">
        <v>19</v>
      </c>
      <c r="F185" s="25">
        <v>0.23219999999999999</v>
      </c>
      <c r="G185" s="26">
        <f t="shared" si="14"/>
        <v>0.23219999999999999</v>
      </c>
      <c r="H185" s="26">
        <f t="shared" si="15"/>
        <v>0.26006400000000002</v>
      </c>
      <c r="I185" s="26">
        <f t="shared" si="16"/>
        <v>0.23219999999999999</v>
      </c>
      <c r="J185" s="26">
        <f t="shared" si="17"/>
        <v>0.23219999999999999</v>
      </c>
      <c r="K185" s="26">
        <f t="shared" si="18"/>
        <v>0.26006400000000002</v>
      </c>
      <c r="L185" s="26">
        <f t="shared" si="19"/>
        <v>0.264708</v>
      </c>
      <c r="M185" s="27">
        <f t="shared" si="20"/>
        <v>0.23219999999999999</v>
      </c>
      <c r="O185" s="2"/>
      <c r="P185" s="2"/>
    </row>
    <row r="186" spans="1:16" ht="13.35" customHeight="1" x14ac:dyDescent="0.2">
      <c r="A186" s="44" t="s">
        <v>339</v>
      </c>
      <c r="B186" s="45" t="s">
        <v>66</v>
      </c>
      <c r="C186" s="46" t="s">
        <v>340</v>
      </c>
      <c r="D186" s="23" t="s">
        <v>53</v>
      </c>
      <c r="E186" s="24" t="s">
        <v>19</v>
      </c>
      <c r="F186" s="25">
        <v>0.26069999999999999</v>
      </c>
      <c r="G186" s="26">
        <f t="shared" si="14"/>
        <v>0.26069999999999999</v>
      </c>
      <c r="H186" s="26">
        <f t="shared" si="15"/>
        <v>0.29198400000000002</v>
      </c>
      <c r="I186" s="26">
        <f t="shared" si="16"/>
        <v>0.26069999999999999</v>
      </c>
      <c r="J186" s="26">
        <f t="shared" si="17"/>
        <v>0.26069999999999999</v>
      </c>
      <c r="K186" s="26">
        <f t="shared" si="18"/>
        <v>0.29198400000000002</v>
      </c>
      <c r="L186" s="26">
        <f t="shared" si="19"/>
        <v>0.29719800000000002</v>
      </c>
      <c r="M186" s="27">
        <f t="shared" si="20"/>
        <v>0.26069999999999999</v>
      </c>
      <c r="O186" s="2"/>
      <c r="P186" s="2"/>
    </row>
    <row r="187" spans="1:16" ht="13.35" customHeight="1" x14ac:dyDescent="0.2">
      <c r="A187" s="44" t="s">
        <v>339</v>
      </c>
      <c r="B187" s="45" t="s">
        <v>98</v>
      </c>
      <c r="C187" s="46" t="s">
        <v>341</v>
      </c>
      <c r="D187" s="23" t="s">
        <v>53</v>
      </c>
      <c r="E187" s="24" t="s">
        <v>19</v>
      </c>
      <c r="F187" s="25">
        <v>0.31950000000000001</v>
      </c>
      <c r="G187" s="26">
        <f t="shared" si="14"/>
        <v>0.31950000000000001</v>
      </c>
      <c r="H187" s="26">
        <f t="shared" si="15"/>
        <v>0.35784000000000005</v>
      </c>
      <c r="I187" s="26">
        <f t="shared" si="16"/>
        <v>0.31950000000000001</v>
      </c>
      <c r="J187" s="26">
        <f t="shared" si="17"/>
        <v>0.31950000000000001</v>
      </c>
      <c r="K187" s="26">
        <f t="shared" si="18"/>
        <v>0.35784000000000005</v>
      </c>
      <c r="L187" s="26">
        <f t="shared" si="19"/>
        <v>0.36423000000000005</v>
      </c>
      <c r="M187" s="27">
        <f t="shared" si="20"/>
        <v>0.31950000000000001</v>
      </c>
      <c r="O187" s="2"/>
      <c r="P187" s="2"/>
    </row>
    <row r="188" spans="1:16" ht="13.35" customHeight="1" x14ac:dyDescent="0.2">
      <c r="A188" s="44" t="s">
        <v>339</v>
      </c>
      <c r="B188" s="45" t="s">
        <v>21</v>
      </c>
      <c r="C188" s="46" t="s">
        <v>342</v>
      </c>
      <c r="D188" s="23" t="s">
        <v>53</v>
      </c>
      <c r="E188" s="24" t="s">
        <v>19</v>
      </c>
      <c r="F188" s="25">
        <v>0.24759999999999999</v>
      </c>
      <c r="G188" s="26">
        <f t="shared" si="14"/>
        <v>0.24759999999999999</v>
      </c>
      <c r="H188" s="26">
        <f t="shared" si="15"/>
        <v>0.277312</v>
      </c>
      <c r="I188" s="26">
        <f t="shared" si="16"/>
        <v>0.24759999999999999</v>
      </c>
      <c r="J188" s="26">
        <f t="shared" si="17"/>
        <v>0.24759999999999999</v>
      </c>
      <c r="K188" s="26">
        <f t="shared" si="18"/>
        <v>0.277312</v>
      </c>
      <c r="L188" s="26">
        <f t="shared" si="19"/>
        <v>0.28226400000000001</v>
      </c>
      <c r="M188" s="27">
        <f t="shared" si="20"/>
        <v>0.24759999999999999</v>
      </c>
      <c r="O188" s="2"/>
      <c r="P188" s="2"/>
    </row>
    <row r="189" spans="1:16" ht="13.35" customHeight="1" x14ac:dyDescent="0.2">
      <c r="A189" s="44" t="s">
        <v>339</v>
      </c>
      <c r="B189" s="45" t="s">
        <v>73</v>
      </c>
      <c r="C189" s="46" t="s">
        <v>343</v>
      </c>
      <c r="D189" s="23" t="s">
        <v>53</v>
      </c>
      <c r="E189" s="24" t="s">
        <v>19</v>
      </c>
      <c r="F189" s="25">
        <v>0.27239999999999998</v>
      </c>
      <c r="G189" s="26">
        <f t="shared" si="14"/>
        <v>0.27239999999999998</v>
      </c>
      <c r="H189" s="26">
        <f t="shared" si="15"/>
        <v>0.30508800000000003</v>
      </c>
      <c r="I189" s="26">
        <f t="shared" si="16"/>
        <v>0.27239999999999998</v>
      </c>
      <c r="J189" s="26">
        <f t="shared" si="17"/>
        <v>0.27239999999999998</v>
      </c>
      <c r="K189" s="26">
        <f t="shared" si="18"/>
        <v>0.30508800000000003</v>
      </c>
      <c r="L189" s="26">
        <f t="shared" si="19"/>
        <v>0.31053599999999998</v>
      </c>
      <c r="M189" s="27">
        <f t="shared" si="20"/>
        <v>0.27239999999999998</v>
      </c>
      <c r="O189" s="2"/>
      <c r="P189" s="2"/>
    </row>
    <row r="190" spans="1:16" ht="13.35" customHeight="1" x14ac:dyDescent="0.2">
      <c r="A190" s="44" t="s">
        <v>339</v>
      </c>
      <c r="B190" s="45" t="s">
        <v>75</v>
      </c>
      <c r="C190" s="46" t="s">
        <v>344</v>
      </c>
      <c r="D190" s="23" t="s">
        <v>53</v>
      </c>
      <c r="E190" s="24" t="s">
        <v>19</v>
      </c>
      <c r="F190" s="25">
        <v>0.32440000000000002</v>
      </c>
      <c r="G190" s="26">
        <f t="shared" si="14"/>
        <v>0.32440000000000002</v>
      </c>
      <c r="H190" s="26">
        <f t="shared" si="15"/>
        <v>0.36332800000000004</v>
      </c>
      <c r="I190" s="26">
        <f t="shared" si="16"/>
        <v>0.32440000000000002</v>
      </c>
      <c r="J190" s="26">
        <f t="shared" si="17"/>
        <v>0.32440000000000002</v>
      </c>
      <c r="K190" s="26">
        <f t="shared" si="18"/>
        <v>0.36332800000000004</v>
      </c>
      <c r="L190" s="26">
        <f t="shared" si="19"/>
        <v>0.36981600000000009</v>
      </c>
      <c r="M190" s="27">
        <f t="shared" si="20"/>
        <v>0.32440000000000002</v>
      </c>
      <c r="O190" s="2"/>
      <c r="P190" s="2"/>
    </row>
    <row r="191" spans="1:16" ht="13.35" customHeight="1" x14ac:dyDescent="0.2">
      <c r="A191" s="44" t="s">
        <v>339</v>
      </c>
      <c r="B191" s="45" t="s">
        <v>30</v>
      </c>
      <c r="C191" s="46" t="s">
        <v>287</v>
      </c>
      <c r="D191" s="23" t="s">
        <v>53</v>
      </c>
      <c r="E191" s="24" t="s">
        <v>19</v>
      </c>
      <c r="F191" s="25">
        <v>0.26519999999999999</v>
      </c>
      <c r="G191" s="26">
        <f t="shared" si="14"/>
        <v>0.26519999999999999</v>
      </c>
      <c r="H191" s="26">
        <f t="shared" si="15"/>
        <v>0.29702400000000001</v>
      </c>
      <c r="I191" s="26">
        <f t="shared" si="16"/>
        <v>0.26519999999999999</v>
      </c>
      <c r="J191" s="26">
        <f t="shared" si="17"/>
        <v>0.26519999999999999</v>
      </c>
      <c r="K191" s="26">
        <f t="shared" si="18"/>
        <v>0.29702400000000001</v>
      </c>
      <c r="L191" s="26">
        <f t="shared" si="19"/>
        <v>0.30232800000000004</v>
      </c>
      <c r="M191" s="27">
        <f t="shared" si="20"/>
        <v>0.26519999999999999</v>
      </c>
      <c r="O191" s="2"/>
      <c r="P191" s="2"/>
    </row>
    <row r="192" spans="1:16" ht="13.35" customHeight="1" x14ac:dyDescent="0.2">
      <c r="A192" s="44" t="s">
        <v>339</v>
      </c>
      <c r="B192" s="45" t="s">
        <v>44</v>
      </c>
      <c r="C192" s="46" t="s">
        <v>288</v>
      </c>
      <c r="D192" s="23" t="s">
        <v>53</v>
      </c>
      <c r="E192" s="24" t="s">
        <v>19</v>
      </c>
      <c r="F192" s="25">
        <v>0.28420000000000001</v>
      </c>
      <c r="G192" s="26">
        <f t="shared" si="14"/>
        <v>0.28420000000000001</v>
      </c>
      <c r="H192" s="26">
        <f t="shared" si="15"/>
        <v>0.31830400000000003</v>
      </c>
      <c r="I192" s="26">
        <f t="shared" si="16"/>
        <v>0.28420000000000001</v>
      </c>
      <c r="J192" s="26">
        <f t="shared" si="17"/>
        <v>0.28420000000000001</v>
      </c>
      <c r="K192" s="26">
        <f t="shared" si="18"/>
        <v>0.31830400000000003</v>
      </c>
      <c r="L192" s="26">
        <f t="shared" si="19"/>
        <v>0.32398800000000005</v>
      </c>
      <c r="M192" s="27">
        <f t="shared" si="20"/>
        <v>0.28420000000000001</v>
      </c>
      <c r="O192" s="2"/>
      <c r="P192" s="2"/>
    </row>
    <row r="193" spans="1:16" ht="13.35" customHeight="1" x14ac:dyDescent="0.2">
      <c r="A193" s="44" t="s">
        <v>339</v>
      </c>
      <c r="B193" s="45" t="s">
        <v>33</v>
      </c>
      <c r="C193" s="46" t="s">
        <v>289</v>
      </c>
      <c r="D193" s="23" t="s">
        <v>53</v>
      </c>
      <c r="E193" s="24" t="s">
        <v>19</v>
      </c>
      <c r="F193" s="25">
        <v>0.29160000000000003</v>
      </c>
      <c r="G193" s="26">
        <f t="shared" si="14"/>
        <v>0.29160000000000003</v>
      </c>
      <c r="H193" s="26">
        <f t="shared" si="15"/>
        <v>0.32659200000000005</v>
      </c>
      <c r="I193" s="26">
        <f t="shared" si="16"/>
        <v>0.29160000000000003</v>
      </c>
      <c r="J193" s="26">
        <f t="shared" si="17"/>
        <v>0.29160000000000003</v>
      </c>
      <c r="K193" s="26">
        <f t="shared" si="18"/>
        <v>0.32659200000000005</v>
      </c>
      <c r="L193" s="26">
        <f t="shared" si="19"/>
        <v>0.33242400000000005</v>
      </c>
      <c r="M193" s="27">
        <f t="shared" si="20"/>
        <v>0.29160000000000003</v>
      </c>
      <c r="O193" s="2"/>
      <c r="P193" s="2"/>
    </row>
    <row r="194" spans="1:16" ht="13.35" customHeight="1" x14ac:dyDescent="0.2">
      <c r="A194" s="41"/>
      <c r="B194" s="42" t="s">
        <v>345</v>
      </c>
      <c r="C194" s="43" t="s">
        <v>346</v>
      </c>
      <c r="D194" s="20"/>
      <c r="E194" s="21"/>
      <c r="F194" s="21"/>
      <c r="G194" s="26"/>
      <c r="H194" s="26"/>
      <c r="I194" s="26"/>
      <c r="J194" s="26"/>
      <c r="K194" s="26"/>
      <c r="L194" s="26"/>
      <c r="M194" s="27"/>
      <c r="O194" s="2"/>
      <c r="P194" s="2"/>
    </row>
    <row r="195" spans="1:16" ht="13.35" customHeight="1" x14ac:dyDescent="0.2">
      <c r="A195" s="44" t="s">
        <v>347</v>
      </c>
      <c r="B195" s="45" t="s">
        <v>214</v>
      </c>
      <c r="C195" s="46" t="s">
        <v>348</v>
      </c>
      <c r="D195" s="23" t="s">
        <v>59</v>
      </c>
      <c r="E195" s="24" t="s">
        <v>19</v>
      </c>
      <c r="F195" s="25">
        <v>5.2877999999999998</v>
      </c>
      <c r="G195" s="26">
        <f t="shared" si="14"/>
        <v>5.2877999999999998</v>
      </c>
      <c r="H195" s="26">
        <f t="shared" si="15"/>
        <v>5.9223360000000005</v>
      </c>
      <c r="I195" s="26">
        <f t="shared" si="16"/>
        <v>5.2877999999999998</v>
      </c>
      <c r="J195" s="26">
        <f t="shared" si="17"/>
        <v>5.2877999999999998</v>
      </c>
      <c r="K195" s="26">
        <f t="shared" si="18"/>
        <v>5.9223360000000005</v>
      </c>
      <c r="L195" s="26">
        <f t="shared" si="19"/>
        <v>6.0280920000000009</v>
      </c>
      <c r="M195" s="27">
        <f t="shared" si="20"/>
        <v>5.2877999999999998</v>
      </c>
      <c r="O195" s="2"/>
      <c r="P195" s="2"/>
    </row>
    <row r="196" spans="1:16" ht="13.35" customHeight="1" x14ac:dyDescent="0.2">
      <c r="A196" s="44" t="s">
        <v>347</v>
      </c>
      <c r="B196" s="45" t="s">
        <v>349</v>
      </c>
      <c r="C196" s="46" t="s">
        <v>350</v>
      </c>
      <c r="D196" s="23" t="s">
        <v>135</v>
      </c>
      <c r="E196" s="24" t="s">
        <v>19</v>
      </c>
      <c r="F196" s="25">
        <v>6.0199999999999997E-2</v>
      </c>
      <c r="G196" s="26">
        <f t="shared" si="14"/>
        <v>6.0199999999999997E-2</v>
      </c>
      <c r="H196" s="26">
        <f t="shared" si="15"/>
        <v>6.7423999999999998E-2</v>
      </c>
      <c r="I196" s="26">
        <f t="shared" si="16"/>
        <v>6.0199999999999997E-2</v>
      </c>
      <c r="J196" s="26">
        <f t="shared" si="17"/>
        <v>6.0199999999999997E-2</v>
      </c>
      <c r="K196" s="26">
        <f t="shared" si="18"/>
        <v>6.7423999999999998E-2</v>
      </c>
      <c r="L196" s="26">
        <f t="shared" si="19"/>
        <v>6.8628000000000008E-2</v>
      </c>
      <c r="M196" s="27">
        <f t="shared" si="20"/>
        <v>6.0199999999999997E-2</v>
      </c>
      <c r="O196" s="2"/>
      <c r="P196" s="2"/>
    </row>
    <row r="197" spans="1:16" ht="13.35" customHeight="1" x14ac:dyDescent="0.2">
      <c r="A197" s="44" t="s">
        <v>347</v>
      </c>
      <c r="B197" s="45" t="s">
        <v>351</v>
      </c>
      <c r="C197" s="46" t="s">
        <v>352</v>
      </c>
      <c r="D197" s="23" t="s">
        <v>53</v>
      </c>
      <c r="E197" s="24" t="s">
        <v>19</v>
      </c>
      <c r="F197" s="25">
        <v>0.53549999999999998</v>
      </c>
      <c r="G197" s="26">
        <f t="shared" si="14"/>
        <v>0.53549999999999998</v>
      </c>
      <c r="H197" s="26">
        <f t="shared" si="15"/>
        <v>0.59976000000000007</v>
      </c>
      <c r="I197" s="26">
        <f t="shared" si="16"/>
        <v>0.53549999999999998</v>
      </c>
      <c r="J197" s="26">
        <f t="shared" si="17"/>
        <v>0.53549999999999998</v>
      </c>
      <c r="K197" s="26">
        <f t="shared" si="18"/>
        <v>0.59976000000000007</v>
      </c>
      <c r="L197" s="26">
        <f t="shared" si="19"/>
        <v>0.61047000000000007</v>
      </c>
      <c r="M197" s="27">
        <f t="shared" si="20"/>
        <v>0.53549999999999998</v>
      </c>
      <c r="O197" s="2"/>
      <c r="P197" s="2"/>
    </row>
    <row r="198" spans="1:16" ht="13.35" customHeight="1" x14ac:dyDescent="0.2">
      <c r="A198" s="41"/>
      <c r="B198" s="42" t="s">
        <v>353</v>
      </c>
      <c r="C198" s="43" t="s">
        <v>354</v>
      </c>
      <c r="D198" s="20"/>
      <c r="E198" s="21"/>
      <c r="F198" s="21"/>
      <c r="G198" s="26"/>
      <c r="H198" s="26"/>
      <c r="I198" s="26"/>
      <c r="J198" s="26"/>
      <c r="K198" s="26"/>
      <c r="L198" s="26"/>
      <c r="M198" s="27"/>
      <c r="O198" s="2"/>
      <c r="P198" s="2"/>
    </row>
    <row r="199" spans="1:16" ht="13.35" customHeight="1" x14ac:dyDescent="0.2">
      <c r="A199" s="41"/>
      <c r="B199" s="42" t="s">
        <v>355</v>
      </c>
      <c r="C199" s="43" t="s">
        <v>356</v>
      </c>
      <c r="D199" s="20"/>
      <c r="E199" s="21"/>
      <c r="F199" s="21"/>
      <c r="G199" s="26"/>
      <c r="H199" s="26"/>
      <c r="I199" s="26"/>
      <c r="J199" s="26"/>
      <c r="K199" s="26"/>
      <c r="L199" s="26"/>
      <c r="M199" s="27"/>
      <c r="O199" s="2"/>
      <c r="P199" s="2"/>
    </row>
    <row r="200" spans="1:16" ht="13.35" customHeight="1" x14ac:dyDescent="0.2">
      <c r="A200" s="41"/>
      <c r="B200" s="42" t="s">
        <v>357</v>
      </c>
      <c r="C200" s="43" t="s">
        <v>324</v>
      </c>
      <c r="D200" s="20"/>
      <c r="E200" s="21"/>
      <c r="F200" s="21"/>
      <c r="G200" s="26"/>
      <c r="H200" s="26"/>
      <c r="I200" s="26"/>
      <c r="J200" s="26"/>
      <c r="K200" s="26"/>
      <c r="L200" s="26"/>
      <c r="M200" s="27"/>
      <c r="O200" s="2"/>
      <c r="P200" s="2"/>
    </row>
    <row r="201" spans="1:16" ht="13.35" customHeight="1" x14ac:dyDescent="0.2">
      <c r="A201" s="44" t="s">
        <v>358</v>
      </c>
      <c r="B201" s="45" t="s">
        <v>84</v>
      </c>
      <c r="C201" s="46" t="s">
        <v>359</v>
      </c>
      <c r="D201" s="23" t="s">
        <v>53</v>
      </c>
      <c r="E201" s="24" t="s">
        <v>19</v>
      </c>
      <c r="F201" s="25">
        <v>0.32169999999999999</v>
      </c>
      <c r="G201" s="26">
        <f t="shared" si="14"/>
        <v>0.32169999999999999</v>
      </c>
      <c r="H201" s="26">
        <f t="shared" si="15"/>
        <v>0.36030400000000001</v>
      </c>
      <c r="I201" s="26">
        <f t="shared" si="16"/>
        <v>0.32169999999999999</v>
      </c>
      <c r="J201" s="26">
        <f t="shared" si="17"/>
        <v>0.32169999999999999</v>
      </c>
      <c r="K201" s="26">
        <f t="shared" si="18"/>
        <v>0.36030400000000001</v>
      </c>
      <c r="L201" s="26">
        <f t="shared" si="19"/>
        <v>0.36673800000000001</v>
      </c>
      <c r="M201" s="27">
        <f t="shared" si="20"/>
        <v>0.32169999999999999</v>
      </c>
      <c r="O201" s="2"/>
      <c r="P201" s="2"/>
    </row>
    <row r="202" spans="1:16" ht="13.35" customHeight="1" x14ac:dyDescent="0.2">
      <c r="A202" s="44" t="s">
        <v>360</v>
      </c>
      <c r="B202" s="45" t="s">
        <v>108</v>
      </c>
      <c r="C202" s="46" t="s">
        <v>361</v>
      </c>
      <c r="D202" s="23" t="s">
        <v>53</v>
      </c>
      <c r="E202" s="24" t="s">
        <v>19</v>
      </c>
      <c r="F202" s="25">
        <v>0.17280000000000001</v>
      </c>
      <c r="G202" s="26">
        <f t="shared" ref="G202:G265" si="21">+F202</f>
        <v>0.17280000000000001</v>
      </c>
      <c r="H202" s="26">
        <f t="shared" ref="H202:H265" si="22">+F202*(1+$H$4)</f>
        <v>0.19353600000000004</v>
      </c>
      <c r="I202" s="26">
        <f t="shared" ref="I202:I265" si="23">+F202</f>
        <v>0.17280000000000001</v>
      </c>
      <c r="J202" s="26">
        <f t="shared" ref="J202:J265" si="24">+F202</f>
        <v>0.17280000000000001</v>
      </c>
      <c r="K202" s="26">
        <f t="shared" ref="K202:K265" si="25">+F202*(1+$K$4)</f>
        <v>0.19353600000000004</v>
      </c>
      <c r="L202" s="26">
        <f t="shared" ref="L202:L265" si="26">+F202*(1+$L$4)</f>
        <v>0.19699200000000003</v>
      </c>
      <c r="M202" s="27">
        <f t="shared" ref="M202:M265" si="27">+F202</f>
        <v>0.17280000000000001</v>
      </c>
      <c r="O202" s="2"/>
      <c r="P202" s="2"/>
    </row>
    <row r="203" spans="1:16" ht="13.35" customHeight="1" x14ac:dyDescent="0.2">
      <c r="A203" s="44" t="s">
        <v>362</v>
      </c>
      <c r="B203" s="45" t="s">
        <v>27</v>
      </c>
      <c r="C203" s="46" t="s">
        <v>363</v>
      </c>
      <c r="D203" s="23" t="s">
        <v>53</v>
      </c>
      <c r="E203" s="24" t="s">
        <v>19</v>
      </c>
      <c r="F203" s="25">
        <v>0.22009999999999999</v>
      </c>
      <c r="G203" s="26">
        <f t="shared" si="21"/>
        <v>0.22009999999999999</v>
      </c>
      <c r="H203" s="26">
        <f t="shared" si="22"/>
        <v>0.24651200000000001</v>
      </c>
      <c r="I203" s="26">
        <f t="shared" si="23"/>
        <v>0.22009999999999999</v>
      </c>
      <c r="J203" s="26">
        <f t="shared" si="24"/>
        <v>0.22009999999999999</v>
      </c>
      <c r="K203" s="26">
        <f t="shared" si="25"/>
        <v>0.24651200000000001</v>
      </c>
      <c r="L203" s="26">
        <f t="shared" si="26"/>
        <v>0.25091400000000003</v>
      </c>
      <c r="M203" s="27">
        <f t="shared" si="27"/>
        <v>0.22009999999999999</v>
      </c>
      <c r="O203" s="2"/>
      <c r="P203" s="2"/>
    </row>
    <row r="204" spans="1:16" ht="13.35" customHeight="1" x14ac:dyDescent="0.2">
      <c r="A204" s="41"/>
      <c r="B204" s="42" t="s">
        <v>364</v>
      </c>
      <c r="C204" s="43" t="s">
        <v>365</v>
      </c>
      <c r="D204" s="20"/>
      <c r="E204" s="21"/>
      <c r="F204" s="21"/>
      <c r="G204" s="26"/>
      <c r="H204" s="26"/>
      <c r="I204" s="26"/>
      <c r="J204" s="26"/>
      <c r="K204" s="26"/>
      <c r="L204" s="26"/>
      <c r="M204" s="27"/>
      <c r="O204" s="2"/>
      <c r="P204" s="2"/>
    </row>
    <row r="205" spans="1:16" ht="13.35" customHeight="1" x14ac:dyDescent="0.2">
      <c r="A205" s="44" t="s">
        <v>366</v>
      </c>
      <c r="B205" s="45" t="s">
        <v>84</v>
      </c>
      <c r="C205" s="46" t="s">
        <v>367</v>
      </c>
      <c r="D205" s="23" t="s">
        <v>53</v>
      </c>
      <c r="E205" s="24" t="s">
        <v>19</v>
      </c>
      <c r="F205" s="25">
        <v>0.36809999999999998</v>
      </c>
      <c r="G205" s="26">
        <f t="shared" si="21"/>
        <v>0.36809999999999998</v>
      </c>
      <c r="H205" s="26">
        <f t="shared" si="22"/>
        <v>0.41227200000000003</v>
      </c>
      <c r="I205" s="26">
        <f t="shared" si="23"/>
        <v>0.36809999999999998</v>
      </c>
      <c r="J205" s="26">
        <f t="shared" si="24"/>
        <v>0.36809999999999998</v>
      </c>
      <c r="K205" s="26">
        <f t="shared" si="25"/>
        <v>0.41227200000000003</v>
      </c>
      <c r="L205" s="26">
        <f t="shared" si="26"/>
        <v>0.41963400000000001</v>
      </c>
      <c r="M205" s="27">
        <f t="shared" si="27"/>
        <v>0.36809999999999998</v>
      </c>
      <c r="O205" s="2"/>
      <c r="P205" s="2"/>
    </row>
    <row r="206" spans="1:16" ht="13.35" customHeight="1" x14ac:dyDescent="0.2">
      <c r="A206" s="44" t="s">
        <v>360</v>
      </c>
      <c r="B206" s="45" t="s">
        <v>90</v>
      </c>
      <c r="C206" s="46" t="s">
        <v>368</v>
      </c>
      <c r="D206" s="23" t="s">
        <v>53</v>
      </c>
      <c r="E206" s="24" t="s">
        <v>19</v>
      </c>
      <c r="F206" s="25">
        <v>0.1404</v>
      </c>
      <c r="G206" s="26">
        <f t="shared" si="21"/>
        <v>0.1404</v>
      </c>
      <c r="H206" s="26">
        <f t="shared" si="22"/>
        <v>0.157248</v>
      </c>
      <c r="I206" s="26">
        <f t="shared" si="23"/>
        <v>0.1404</v>
      </c>
      <c r="J206" s="26">
        <f t="shared" si="24"/>
        <v>0.1404</v>
      </c>
      <c r="K206" s="26">
        <f t="shared" si="25"/>
        <v>0.157248</v>
      </c>
      <c r="L206" s="26">
        <f t="shared" si="26"/>
        <v>0.160056</v>
      </c>
      <c r="M206" s="27">
        <f t="shared" si="27"/>
        <v>0.1404</v>
      </c>
      <c r="O206" s="2"/>
      <c r="P206" s="2"/>
    </row>
    <row r="207" spans="1:16" ht="13.35" customHeight="1" x14ac:dyDescent="0.2">
      <c r="A207" s="41"/>
      <c r="B207" s="42" t="s">
        <v>369</v>
      </c>
      <c r="C207" s="43" t="s">
        <v>370</v>
      </c>
      <c r="D207" s="20"/>
      <c r="E207" s="21"/>
      <c r="F207" s="21"/>
      <c r="G207" s="26"/>
      <c r="H207" s="26"/>
      <c r="I207" s="26"/>
      <c r="J207" s="26"/>
      <c r="K207" s="26"/>
      <c r="L207" s="26"/>
      <c r="M207" s="27"/>
      <c r="O207" s="2"/>
      <c r="P207" s="2"/>
    </row>
    <row r="208" spans="1:16" ht="13.35" customHeight="1" x14ac:dyDescent="0.2">
      <c r="A208" s="41"/>
      <c r="B208" s="42" t="s">
        <v>371</v>
      </c>
      <c r="C208" s="43" t="s">
        <v>365</v>
      </c>
      <c r="D208" s="20"/>
      <c r="E208" s="21"/>
      <c r="F208" s="21"/>
      <c r="G208" s="26"/>
      <c r="H208" s="26"/>
      <c r="I208" s="26"/>
      <c r="J208" s="26"/>
      <c r="K208" s="26"/>
      <c r="L208" s="26"/>
      <c r="M208" s="27"/>
      <c r="O208" s="2"/>
      <c r="P208" s="2"/>
    </row>
    <row r="209" spans="1:16" ht="13.35" customHeight="1" x14ac:dyDescent="0.2">
      <c r="A209" s="44" t="s">
        <v>372</v>
      </c>
      <c r="B209" s="45" t="s">
        <v>373</v>
      </c>
      <c r="C209" s="46" t="s">
        <v>374</v>
      </c>
      <c r="D209" s="23" t="s">
        <v>53</v>
      </c>
      <c r="E209" s="24" t="s">
        <v>19</v>
      </c>
      <c r="F209" s="25">
        <v>0.1867</v>
      </c>
      <c r="G209" s="26">
        <f t="shared" si="21"/>
        <v>0.1867</v>
      </c>
      <c r="H209" s="26">
        <f t="shared" si="22"/>
        <v>0.20910400000000001</v>
      </c>
      <c r="I209" s="26">
        <f t="shared" si="23"/>
        <v>0.1867</v>
      </c>
      <c r="J209" s="26">
        <f t="shared" si="24"/>
        <v>0.1867</v>
      </c>
      <c r="K209" s="26">
        <f t="shared" si="25"/>
        <v>0.20910400000000001</v>
      </c>
      <c r="L209" s="26">
        <f t="shared" si="26"/>
        <v>0.21283800000000003</v>
      </c>
      <c r="M209" s="27">
        <f t="shared" si="27"/>
        <v>0.1867</v>
      </c>
      <c r="O209" s="2"/>
      <c r="P209" s="2"/>
    </row>
    <row r="210" spans="1:16" ht="13.35" customHeight="1" x14ac:dyDescent="0.2">
      <c r="A210" s="44" t="s">
        <v>372</v>
      </c>
      <c r="B210" s="45" t="s">
        <v>16</v>
      </c>
      <c r="C210" s="46" t="s">
        <v>375</v>
      </c>
      <c r="D210" s="23" t="s">
        <v>53</v>
      </c>
      <c r="E210" s="24" t="s">
        <v>19</v>
      </c>
      <c r="F210" s="25">
        <v>0.22650000000000001</v>
      </c>
      <c r="G210" s="26">
        <f t="shared" si="21"/>
        <v>0.22650000000000001</v>
      </c>
      <c r="H210" s="26">
        <f t="shared" si="22"/>
        <v>0.25368000000000002</v>
      </c>
      <c r="I210" s="26">
        <f t="shared" si="23"/>
        <v>0.22650000000000001</v>
      </c>
      <c r="J210" s="26">
        <f t="shared" si="24"/>
        <v>0.22650000000000001</v>
      </c>
      <c r="K210" s="26">
        <f t="shared" si="25"/>
        <v>0.25368000000000002</v>
      </c>
      <c r="L210" s="26">
        <f t="shared" si="26"/>
        <v>0.25821000000000005</v>
      </c>
      <c r="M210" s="27">
        <f t="shared" si="27"/>
        <v>0.22650000000000001</v>
      </c>
      <c r="O210" s="2"/>
      <c r="P210" s="2"/>
    </row>
    <row r="211" spans="1:16" ht="13.35" customHeight="1" x14ac:dyDescent="0.2">
      <c r="A211" s="44" t="s">
        <v>372</v>
      </c>
      <c r="B211" s="45" t="s">
        <v>282</v>
      </c>
      <c r="C211" s="46" t="s">
        <v>376</v>
      </c>
      <c r="D211" s="23" t="s">
        <v>53</v>
      </c>
      <c r="E211" s="24" t="s">
        <v>19</v>
      </c>
      <c r="F211" s="25">
        <v>0.43080000000000002</v>
      </c>
      <c r="G211" s="26">
        <f t="shared" si="21"/>
        <v>0.43080000000000002</v>
      </c>
      <c r="H211" s="26">
        <f t="shared" si="22"/>
        <v>0.48249600000000009</v>
      </c>
      <c r="I211" s="26">
        <f t="shared" si="23"/>
        <v>0.43080000000000002</v>
      </c>
      <c r="J211" s="26">
        <f t="shared" si="24"/>
        <v>0.43080000000000002</v>
      </c>
      <c r="K211" s="26">
        <f t="shared" si="25"/>
        <v>0.48249600000000009</v>
      </c>
      <c r="L211" s="26">
        <f t="shared" si="26"/>
        <v>0.49111200000000005</v>
      </c>
      <c r="M211" s="27">
        <f t="shared" si="27"/>
        <v>0.43080000000000002</v>
      </c>
      <c r="O211" s="2"/>
      <c r="P211" s="2"/>
    </row>
    <row r="212" spans="1:16" ht="13.35" customHeight="1" x14ac:dyDescent="0.2">
      <c r="A212" s="41"/>
      <c r="B212" s="42" t="s">
        <v>377</v>
      </c>
      <c r="C212" s="43" t="s">
        <v>378</v>
      </c>
      <c r="D212" s="20"/>
      <c r="E212" s="21"/>
      <c r="F212" s="21"/>
      <c r="G212" s="26"/>
      <c r="H212" s="26"/>
      <c r="I212" s="26"/>
      <c r="J212" s="26"/>
      <c r="K212" s="26"/>
      <c r="L212" s="26"/>
      <c r="M212" s="27"/>
      <c r="O212" s="2"/>
      <c r="P212" s="2"/>
    </row>
    <row r="213" spans="1:16" ht="13.35" customHeight="1" x14ac:dyDescent="0.2">
      <c r="A213" s="44" t="s">
        <v>379</v>
      </c>
      <c r="B213" s="45" t="s">
        <v>27</v>
      </c>
      <c r="C213" s="46" t="s">
        <v>380</v>
      </c>
      <c r="D213" s="23" t="s">
        <v>53</v>
      </c>
      <c r="E213" s="24" t="s">
        <v>19</v>
      </c>
      <c r="F213" s="25">
        <v>0.26069999999999999</v>
      </c>
      <c r="G213" s="26">
        <f t="shared" si="21"/>
        <v>0.26069999999999999</v>
      </c>
      <c r="H213" s="26">
        <f t="shared" si="22"/>
        <v>0.29198400000000002</v>
      </c>
      <c r="I213" s="26">
        <f t="shared" si="23"/>
        <v>0.26069999999999999</v>
      </c>
      <c r="J213" s="26">
        <f t="shared" si="24"/>
        <v>0.26069999999999999</v>
      </c>
      <c r="K213" s="26">
        <f t="shared" si="25"/>
        <v>0.29198400000000002</v>
      </c>
      <c r="L213" s="26">
        <f t="shared" si="26"/>
        <v>0.29719800000000002</v>
      </c>
      <c r="M213" s="27">
        <f t="shared" si="27"/>
        <v>0.26069999999999999</v>
      </c>
      <c r="O213" s="2"/>
      <c r="P213" s="2"/>
    </row>
    <row r="214" spans="1:16" ht="13.35" customHeight="1" x14ac:dyDescent="0.2">
      <c r="A214" s="41"/>
      <c r="B214" s="42" t="s">
        <v>381</v>
      </c>
      <c r="C214" s="43" t="s">
        <v>382</v>
      </c>
      <c r="D214" s="20"/>
      <c r="E214" s="21"/>
      <c r="F214" s="21"/>
      <c r="G214" s="26"/>
      <c r="H214" s="26"/>
      <c r="I214" s="26"/>
      <c r="J214" s="26"/>
      <c r="K214" s="26"/>
      <c r="L214" s="26"/>
      <c r="M214" s="27"/>
      <c r="O214" s="2"/>
      <c r="P214" s="2"/>
    </row>
    <row r="215" spans="1:16" ht="13.35" customHeight="1" x14ac:dyDescent="0.2">
      <c r="A215" s="44" t="s">
        <v>379</v>
      </c>
      <c r="B215" s="45" t="s">
        <v>66</v>
      </c>
      <c r="C215" s="46" t="s">
        <v>383</v>
      </c>
      <c r="D215" s="23" t="s">
        <v>53</v>
      </c>
      <c r="E215" s="24" t="s">
        <v>19</v>
      </c>
      <c r="F215" s="25">
        <v>1.2646999999999999</v>
      </c>
      <c r="G215" s="26">
        <f t="shared" si="21"/>
        <v>1.2646999999999999</v>
      </c>
      <c r="H215" s="26">
        <f t="shared" si="22"/>
        <v>1.4164640000000002</v>
      </c>
      <c r="I215" s="26">
        <f t="shared" si="23"/>
        <v>1.2646999999999999</v>
      </c>
      <c r="J215" s="26">
        <f t="shared" si="24"/>
        <v>1.2646999999999999</v>
      </c>
      <c r="K215" s="26">
        <f t="shared" si="25"/>
        <v>1.4164640000000002</v>
      </c>
      <c r="L215" s="26">
        <f t="shared" si="26"/>
        <v>1.4417580000000001</v>
      </c>
      <c r="M215" s="27">
        <f t="shared" si="27"/>
        <v>1.2646999999999999</v>
      </c>
      <c r="O215" s="2"/>
      <c r="P215" s="2"/>
    </row>
    <row r="216" spans="1:16" ht="13.35" customHeight="1" x14ac:dyDescent="0.2">
      <c r="A216" s="41"/>
      <c r="B216" s="42" t="s">
        <v>384</v>
      </c>
      <c r="C216" s="43" t="s">
        <v>385</v>
      </c>
      <c r="D216" s="20"/>
      <c r="E216" s="21"/>
      <c r="F216" s="21"/>
      <c r="G216" s="26"/>
      <c r="H216" s="26"/>
      <c r="I216" s="26"/>
      <c r="J216" s="26"/>
      <c r="K216" s="26"/>
      <c r="L216" s="26"/>
      <c r="M216" s="27"/>
      <c r="O216" s="2"/>
      <c r="P216" s="2"/>
    </row>
    <row r="217" spans="1:16" ht="13.35" customHeight="1" x14ac:dyDescent="0.2">
      <c r="A217" s="41"/>
      <c r="B217" s="42" t="s">
        <v>386</v>
      </c>
      <c r="C217" s="43" t="s">
        <v>387</v>
      </c>
      <c r="D217" s="20"/>
      <c r="E217" s="21"/>
      <c r="F217" s="21"/>
      <c r="G217" s="26"/>
      <c r="H217" s="26"/>
      <c r="I217" s="26"/>
      <c r="J217" s="26"/>
      <c r="K217" s="26"/>
      <c r="L217" s="26"/>
      <c r="M217" s="27"/>
      <c r="O217" s="2"/>
      <c r="P217" s="2"/>
    </row>
    <row r="218" spans="1:16" ht="13.35" customHeight="1" x14ac:dyDescent="0.2">
      <c r="A218" s="44" t="s">
        <v>388</v>
      </c>
      <c r="B218" s="45" t="s">
        <v>84</v>
      </c>
      <c r="C218" s="46" t="s">
        <v>389</v>
      </c>
      <c r="D218" s="23" t="s">
        <v>18</v>
      </c>
      <c r="E218" s="24" t="s">
        <v>19</v>
      </c>
      <c r="F218" s="25">
        <v>0.34010000000000001</v>
      </c>
      <c r="G218" s="26">
        <f t="shared" si="21"/>
        <v>0.34010000000000001</v>
      </c>
      <c r="H218" s="26">
        <f t="shared" si="22"/>
        <v>0.38091200000000003</v>
      </c>
      <c r="I218" s="26">
        <f t="shared" si="23"/>
        <v>0.34010000000000001</v>
      </c>
      <c r="J218" s="26">
        <f t="shared" si="24"/>
        <v>0.34010000000000001</v>
      </c>
      <c r="K218" s="26">
        <f t="shared" si="25"/>
        <v>0.38091200000000003</v>
      </c>
      <c r="L218" s="26">
        <f t="shared" si="26"/>
        <v>0.38771400000000006</v>
      </c>
      <c r="M218" s="27">
        <f t="shared" si="27"/>
        <v>0.34010000000000001</v>
      </c>
      <c r="O218" s="2"/>
      <c r="P218" s="2"/>
    </row>
    <row r="219" spans="1:16" ht="13.35" customHeight="1" x14ac:dyDescent="0.2">
      <c r="A219" s="44" t="s">
        <v>388</v>
      </c>
      <c r="B219" s="45" t="s">
        <v>57</v>
      </c>
      <c r="C219" s="46" t="s">
        <v>390</v>
      </c>
      <c r="D219" s="23" t="s">
        <v>18</v>
      </c>
      <c r="E219" s="24" t="s">
        <v>19</v>
      </c>
      <c r="F219" s="25">
        <v>0.28799999999999998</v>
      </c>
      <c r="G219" s="26">
        <f t="shared" si="21"/>
        <v>0.28799999999999998</v>
      </c>
      <c r="H219" s="26">
        <f t="shared" si="22"/>
        <v>0.32256000000000001</v>
      </c>
      <c r="I219" s="26">
        <f t="shared" si="23"/>
        <v>0.28799999999999998</v>
      </c>
      <c r="J219" s="26">
        <f t="shared" si="24"/>
        <v>0.28799999999999998</v>
      </c>
      <c r="K219" s="26">
        <f t="shared" si="25"/>
        <v>0.32256000000000001</v>
      </c>
      <c r="L219" s="26">
        <f t="shared" si="26"/>
        <v>0.32832</v>
      </c>
      <c r="M219" s="27">
        <f t="shared" si="27"/>
        <v>0.28799999999999998</v>
      </c>
      <c r="O219" s="2"/>
      <c r="P219" s="2"/>
    </row>
    <row r="220" spans="1:16" ht="13.35" customHeight="1" x14ac:dyDescent="0.2">
      <c r="A220" s="41"/>
      <c r="B220" s="42" t="s">
        <v>391</v>
      </c>
      <c r="C220" s="43" t="s">
        <v>392</v>
      </c>
      <c r="D220" s="20"/>
      <c r="E220" s="21"/>
      <c r="F220" s="21"/>
      <c r="G220" s="26"/>
      <c r="H220" s="26"/>
      <c r="I220" s="26"/>
      <c r="J220" s="26"/>
      <c r="K220" s="26"/>
      <c r="L220" s="26"/>
      <c r="M220" s="27"/>
      <c r="O220" s="2"/>
      <c r="P220" s="2"/>
    </row>
    <row r="221" spans="1:16" ht="13.35" customHeight="1" x14ac:dyDescent="0.2">
      <c r="A221" s="44" t="s">
        <v>393</v>
      </c>
      <c r="B221" s="45" t="s">
        <v>84</v>
      </c>
      <c r="C221" s="46" t="s">
        <v>394</v>
      </c>
      <c r="D221" s="23" t="s">
        <v>18</v>
      </c>
      <c r="E221" s="24" t="s">
        <v>19</v>
      </c>
      <c r="F221" s="25">
        <v>0.36449999999999999</v>
      </c>
      <c r="G221" s="26">
        <f t="shared" si="21"/>
        <v>0.36449999999999999</v>
      </c>
      <c r="H221" s="26">
        <f t="shared" si="22"/>
        <v>0.40824000000000005</v>
      </c>
      <c r="I221" s="26">
        <f t="shared" si="23"/>
        <v>0.36449999999999999</v>
      </c>
      <c r="J221" s="26">
        <f t="shared" si="24"/>
        <v>0.36449999999999999</v>
      </c>
      <c r="K221" s="26">
        <f t="shared" si="25"/>
        <v>0.40824000000000005</v>
      </c>
      <c r="L221" s="26">
        <f t="shared" si="26"/>
        <v>0.41553000000000001</v>
      </c>
      <c r="M221" s="27">
        <f t="shared" si="27"/>
        <v>0.36449999999999999</v>
      </c>
      <c r="O221" s="2"/>
      <c r="P221" s="2"/>
    </row>
    <row r="222" spans="1:16" ht="13.35" customHeight="1" x14ac:dyDescent="0.2">
      <c r="A222" s="44" t="s">
        <v>393</v>
      </c>
      <c r="B222" s="45" t="s">
        <v>57</v>
      </c>
      <c r="C222" s="46" t="s">
        <v>395</v>
      </c>
      <c r="D222" s="23" t="s">
        <v>18</v>
      </c>
      <c r="E222" s="24" t="s">
        <v>19</v>
      </c>
      <c r="F222" s="25">
        <v>0.23880000000000001</v>
      </c>
      <c r="G222" s="26">
        <f t="shared" si="21"/>
        <v>0.23880000000000001</v>
      </c>
      <c r="H222" s="26">
        <f t="shared" si="22"/>
        <v>0.26745600000000003</v>
      </c>
      <c r="I222" s="26">
        <f t="shared" si="23"/>
        <v>0.23880000000000001</v>
      </c>
      <c r="J222" s="26">
        <f t="shared" si="24"/>
        <v>0.23880000000000001</v>
      </c>
      <c r="K222" s="26">
        <f t="shared" si="25"/>
        <v>0.26745600000000003</v>
      </c>
      <c r="L222" s="26">
        <f t="shared" si="26"/>
        <v>0.27223200000000003</v>
      </c>
      <c r="M222" s="27">
        <f t="shared" si="27"/>
        <v>0.23880000000000001</v>
      </c>
      <c r="O222" s="2"/>
      <c r="P222" s="2"/>
    </row>
    <row r="223" spans="1:16" ht="13.35" customHeight="1" x14ac:dyDescent="0.2">
      <c r="A223" s="41"/>
      <c r="B223" s="42" t="s">
        <v>396</v>
      </c>
      <c r="C223" s="43" t="s">
        <v>397</v>
      </c>
      <c r="D223" s="20"/>
      <c r="E223" s="21"/>
      <c r="F223" s="21"/>
      <c r="G223" s="26"/>
      <c r="H223" s="26"/>
      <c r="I223" s="26"/>
      <c r="J223" s="26"/>
      <c r="K223" s="26"/>
      <c r="L223" s="26"/>
      <c r="M223" s="27"/>
      <c r="O223" s="2"/>
      <c r="P223" s="2"/>
    </row>
    <row r="224" spans="1:16" ht="13.35" customHeight="1" x14ac:dyDescent="0.2">
      <c r="A224" s="44" t="s">
        <v>398</v>
      </c>
      <c r="B224" s="45" t="s">
        <v>60</v>
      </c>
      <c r="C224" s="46" t="s">
        <v>399</v>
      </c>
      <c r="D224" s="23" t="s">
        <v>18</v>
      </c>
      <c r="E224" s="24" t="s">
        <v>19</v>
      </c>
      <c r="F224" s="25">
        <v>0.33929999999999999</v>
      </c>
      <c r="G224" s="26">
        <f t="shared" si="21"/>
        <v>0.33929999999999999</v>
      </c>
      <c r="H224" s="26">
        <f t="shared" si="22"/>
        <v>0.38001600000000002</v>
      </c>
      <c r="I224" s="26">
        <f t="shared" si="23"/>
        <v>0.33929999999999999</v>
      </c>
      <c r="J224" s="26">
        <f t="shared" si="24"/>
        <v>0.33929999999999999</v>
      </c>
      <c r="K224" s="26">
        <f t="shared" si="25"/>
        <v>0.38001600000000002</v>
      </c>
      <c r="L224" s="26">
        <f t="shared" si="26"/>
        <v>0.38680200000000003</v>
      </c>
      <c r="M224" s="27">
        <f t="shared" si="27"/>
        <v>0.33929999999999999</v>
      </c>
      <c r="O224" s="2"/>
      <c r="P224" s="2"/>
    </row>
    <row r="225" spans="1:16" ht="13.35" customHeight="1" x14ac:dyDescent="0.2">
      <c r="A225" s="44" t="s">
        <v>398</v>
      </c>
      <c r="B225" s="45" t="s">
        <v>373</v>
      </c>
      <c r="C225" s="46" t="s">
        <v>400</v>
      </c>
      <c r="D225" s="23" t="s">
        <v>18</v>
      </c>
      <c r="E225" s="24" t="s">
        <v>19</v>
      </c>
      <c r="F225" s="25">
        <v>0.35759999999999997</v>
      </c>
      <c r="G225" s="26">
        <f t="shared" si="21"/>
        <v>0.35759999999999997</v>
      </c>
      <c r="H225" s="26">
        <f t="shared" si="22"/>
        <v>0.40051200000000003</v>
      </c>
      <c r="I225" s="26">
        <f t="shared" si="23"/>
        <v>0.35759999999999997</v>
      </c>
      <c r="J225" s="26">
        <f t="shared" si="24"/>
        <v>0.35759999999999997</v>
      </c>
      <c r="K225" s="26">
        <f t="shared" si="25"/>
        <v>0.40051200000000003</v>
      </c>
      <c r="L225" s="26">
        <f t="shared" si="26"/>
        <v>0.40766400000000003</v>
      </c>
      <c r="M225" s="27">
        <f t="shared" si="27"/>
        <v>0.35759999999999997</v>
      </c>
      <c r="O225" s="2"/>
      <c r="P225" s="2"/>
    </row>
    <row r="226" spans="1:16" ht="13.35" customHeight="1" x14ac:dyDescent="0.2">
      <c r="A226" s="41"/>
      <c r="B226" s="42" t="s">
        <v>401</v>
      </c>
      <c r="C226" s="43" t="s">
        <v>402</v>
      </c>
      <c r="D226" s="20"/>
      <c r="E226" s="21"/>
      <c r="F226" s="21"/>
      <c r="G226" s="26"/>
      <c r="H226" s="26"/>
      <c r="I226" s="26"/>
      <c r="J226" s="26"/>
      <c r="K226" s="26"/>
      <c r="L226" s="26"/>
      <c r="M226" s="27"/>
      <c r="O226" s="2"/>
      <c r="P226" s="2"/>
    </row>
    <row r="227" spans="1:16" ht="13.35" customHeight="1" x14ac:dyDescent="0.2">
      <c r="A227" s="41"/>
      <c r="B227" s="42" t="s">
        <v>403</v>
      </c>
      <c r="C227" s="43" t="s">
        <v>404</v>
      </c>
      <c r="D227" s="20"/>
      <c r="E227" s="21"/>
      <c r="F227" s="21"/>
      <c r="G227" s="26"/>
      <c r="H227" s="26"/>
      <c r="I227" s="26"/>
      <c r="J227" s="26"/>
      <c r="K227" s="26"/>
      <c r="L227" s="26"/>
      <c r="M227" s="27"/>
      <c r="O227" s="2"/>
      <c r="P227" s="2"/>
    </row>
    <row r="228" spans="1:16" ht="13.35" customHeight="1" x14ac:dyDescent="0.2">
      <c r="A228" s="44" t="s">
        <v>405</v>
      </c>
      <c r="B228" s="45" t="s">
        <v>126</v>
      </c>
      <c r="C228" s="46" t="s">
        <v>406</v>
      </c>
      <c r="D228" s="23" t="s">
        <v>23</v>
      </c>
      <c r="E228" s="24" t="s">
        <v>19</v>
      </c>
      <c r="F228" s="25">
        <v>10.117900000000001</v>
      </c>
      <c r="G228" s="26">
        <f t="shared" si="21"/>
        <v>10.117900000000001</v>
      </c>
      <c r="H228" s="26">
        <f t="shared" si="22"/>
        <v>11.332048000000002</v>
      </c>
      <c r="I228" s="26">
        <f t="shared" si="23"/>
        <v>10.117900000000001</v>
      </c>
      <c r="J228" s="26">
        <f t="shared" si="24"/>
        <v>10.117900000000001</v>
      </c>
      <c r="K228" s="26">
        <f t="shared" si="25"/>
        <v>11.332048000000002</v>
      </c>
      <c r="L228" s="26">
        <f t="shared" si="26"/>
        <v>11.534406000000002</v>
      </c>
      <c r="M228" s="27">
        <f t="shared" si="27"/>
        <v>10.117900000000001</v>
      </c>
      <c r="O228" s="2"/>
      <c r="P228" s="2"/>
    </row>
    <row r="229" spans="1:16" ht="13.35" customHeight="1" x14ac:dyDescent="0.2">
      <c r="A229" s="44" t="s">
        <v>405</v>
      </c>
      <c r="B229" s="45" t="s">
        <v>84</v>
      </c>
      <c r="C229" s="46" t="s">
        <v>407</v>
      </c>
      <c r="D229" s="23" t="s">
        <v>23</v>
      </c>
      <c r="E229" s="24" t="s">
        <v>19</v>
      </c>
      <c r="F229" s="25">
        <v>6.9802</v>
      </c>
      <c r="G229" s="26">
        <f t="shared" si="21"/>
        <v>6.9802</v>
      </c>
      <c r="H229" s="26">
        <f t="shared" si="22"/>
        <v>7.8178240000000008</v>
      </c>
      <c r="I229" s="26">
        <f t="shared" si="23"/>
        <v>6.9802</v>
      </c>
      <c r="J229" s="26">
        <f t="shared" si="24"/>
        <v>6.9802</v>
      </c>
      <c r="K229" s="26">
        <f t="shared" si="25"/>
        <v>7.8178240000000008</v>
      </c>
      <c r="L229" s="26">
        <f t="shared" si="26"/>
        <v>7.9574280000000011</v>
      </c>
      <c r="M229" s="27">
        <f t="shared" si="27"/>
        <v>6.9802</v>
      </c>
      <c r="O229" s="2"/>
      <c r="P229" s="2"/>
    </row>
    <row r="230" spans="1:16" ht="13.35" customHeight="1" x14ac:dyDescent="0.2">
      <c r="A230" s="41"/>
      <c r="B230" s="42" t="s">
        <v>408</v>
      </c>
      <c r="C230" s="43" t="s">
        <v>409</v>
      </c>
      <c r="D230" s="20"/>
      <c r="E230" s="21"/>
      <c r="F230" s="21"/>
      <c r="G230" s="26"/>
      <c r="H230" s="26"/>
      <c r="I230" s="26"/>
      <c r="J230" s="26"/>
      <c r="K230" s="26"/>
      <c r="L230" s="26"/>
      <c r="M230" s="27"/>
      <c r="O230" s="2"/>
      <c r="P230" s="2"/>
    </row>
    <row r="231" spans="1:16" ht="13.35" customHeight="1" x14ac:dyDescent="0.2">
      <c r="A231" s="44" t="s">
        <v>410</v>
      </c>
      <c r="B231" s="45" t="s">
        <v>108</v>
      </c>
      <c r="C231" s="46" t="s">
        <v>411</v>
      </c>
      <c r="D231" s="23" t="s">
        <v>23</v>
      </c>
      <c r="E231" s="24" t="s">
        <v>19</v>
      </c>
      <c r="F231" s="25">
        <v>37.650199999999998</v>
      </c>
      <c r="G231" s="26">
        <f t="shared" si="21"/>
        <v>37.650199999999998</v>
      </c>
      <c r="H231" s="26">
        <f t="shared" si="22"/>
        <v>42.168224000000002</v>
      </c>
      <c r="I231" s="26">
        <f t="shared" si="23"/>
        <v>37.650199999999998</v>
      </c>
      <c r="J231" s="26">
        <f t="shared" si="24"/>
        <v>37.650199999999998</v>
      </c>
      <c r="K231" s="26">
        <f t="shared" si="25"/>
        <v>42.168224000000002</v>
      </c>
      <c r="L231" s="26">
        <f t="shared" si="26"/>
        <v>42.921227999999999</v>
      </c>
      <c r="M231" s="27">
        <f t="shared" si="27"/>
        <v>37.650199999999998</v>
      </c>
      <c r="O231" s="2"/>
      <c r="P231" s="2"/>
    </row>
    <row r="232" spans="1:16" ht="13.35" customHeight="1" x14ac:dyDescent="0.2">
      <c r="A232" s="41"/>
      <c r="B232" s="42" t="s">
        <v>412</v>
      </c>
      <c r="C232" s="43" t="s">
        <v>413</v>
      </c>
      <c r="D232" s="20"/>
      <c r="E232" s="21"/>
      <c r="F232" s="21"/>
      <c r="G232" s="26"/>
      <c r="H232" s="26"/>
      <c r="I232" s="26"/>
      <c r="J232" s="26"/>
      <c r="K232" s="26"/>
      <c r="L232" s="26"/>
      <c r="M232" s="27"/>
      <c r="O232" s="2"/>
      <c r="P232" s="2"/>
    </row>
    <row r="233" spans="1:16" ht="13.35" customHeight="1" x14ac:dyDescent="0.2">
      <c r="A233" s="44" t="s">
        <v>414</v>
      </c>
      <c r="B233" s="45" t="s">
        <v>309</v>
      </c>
      <c r="C233" s="46" t="s">
        <v>415</v>
      </c>
      <c r="D233" s="23" t="s">
        <v>18</v>
      </c>
      <c r="E233" s="24" t="s">
        <v>19</v>
      </c>
      <c r="F233" s="25">
        <v>2.6274000000000002</v>
      </c>
      <c r="G233" s="26">
        <f t="shared" si="21"/>
        <v>2.6274000000000002</v>
      </c>
      <c r="H233" s="26">
        <f t="shared" si="22"/>
        <v>2.9426880000000004</v>
      </c>
      <c r="I233" s="26">
        <f t="shared" si="23"/>
        <v>2.6274000000000002</v>
      </c>
      <c r="J233" s="26">
        <f t="shared" si="24"/>
        <v>2.6274000000000002</v>
      </c>
      <c r="K233" s="26">
        <f t="shared" si="25"/>
        <v>2.9426880000000004</v>
      </c>
      <c r="L233" s="26">
        <f t="shared" si="26"/>
        <v>2.9952360000000007</v>
      </c>
      <c r="M233" s="27">
        <f t="shared" si="27"/>
        <v>2.6274000000000002</v>
      </c>
      <c r="O233" s="2"/>
      <c r="P233" s="2"/>
    </row>
    <row r="234" spans="1:16" ht="13.35" customHeight="1" x14ac:dyDescent="0.2">
      <c r="A234" s="41"/>
      <c r="B234" s="42" t="s">
        <v>416</v>
      </c>
      <c r="C234" s="43" t="s">
        <v>417</v>
      </c>
      <c r="D234" s="20"/>
      <c r="E234" s="21"/>
      <c r="F234" s="21"/>
      <c r="G234" s="26"/>
      <c r="H234" s="26"/>
      <c r="I234" s="26"/>
      <c r="J234" s="26"/>
      <c r="K234" s="26"/>
      <c r="L234" s="26"/>
      <c r="M234" s="27"/>
      <c r="O234" s="2"/>
      <c r="P234" s="2"/>
    </row>
    <row r="235" spans="1:16" ht="13.35" customHeight="1" x14ac:dyDescent="0.2">
      <c r="A235" s="41"/>
      <c r="B235" s="42" t="s">
        <v>418</v>
      </c>
      <c r="C235" s="43" t="s">
        <v>419</v>
      </c>
      <c r="D235" s="20"/>
      <c r="E235" s="21"/>
      <c r="F235" s="21"/>
      <c r="G235" s="26"/>
      <c r="H235" s="26"/>
      <c r="I235" s="26"/>
      <c r="J235" s="26"/>
      <c r="K235" s="26"/>
      <c r="L235" s="26"/>
      <c r="M235" s="27"/>
      <c r="O235" s="2"/>
      <c r="P235" s="2"/>
    </row>
    <row r="236" spans="1:16" ht="13.35" customHeight="1" x14ac:dyDescent="0.2">
      <c r="A236" s="41"/>
      <c r="B236" s="42" t="s">
        <v>420</v>
      </c>
      <c r="C236" s="43" t="s">
        <v>421</v>
      </c>
      <c r="D236" s="20"/>
      <c r="E236" s="21"/>
      <c r="F236" s="21"/>
      <c r="G236" s="26"/>
      <c r="H236" s="26"/>
      <c r="I236" s="26"/>
      <c r="J236" s="26"/>
      <c r="K236" s="26"/>
      <c r="L236" s="26"/>
      <c r="M236" s="27"/>
      <c r="O236" s="2"/>
      <c r="P236" s="2"/>
    </row>
    <row r="237" spans="1:16" ht="13.35" customHeight="1" x14ac:dyDescent="0.2">
      <c r="A237" s="41"/>
      <c r="B237" s="42" t="s">
        <v>422</v>
      </c>
      <c r="C237" s="43" t="s">
        <v>423</v>
      </c>
      <c r="D237" s="20"/>
      <c r="E237" s="21"/>
      <c r="F237" s="21"/>
      <c r="G237" s="26"/>
      <c r="H237" s="26"/>
      <c r="I237" s="26"/>
      <c r="J237" s="26"/>
      <c r="K237" s="26"/>
      <c r="L237" s="26"/>
      <c r="M237" s="27"/>
      <c r="O237" s="2"/>
      <c r="P237" s="2"/>
    </row>
    <row r="238" spans="1:16" ht="13.35" customHeight="1" x14ac:dyDescent="0.2">
      <c r="A238" s="44" t="s">
        <v>424</v>
      </c>
      <c r="B238" s="45" t="s">
        <v>33</v>
      </c>
      <c r="C238" s="46" t="s">
        <v>425</v>
      </c>
      <c r="D238" s="23" t="s">
        <v>53</v>
      </c>
      <c r="E238" s="24" t="s">
        <v>19</v>
      </c>
      <c r="F238" s="25">
        <v>0.32090000000000002</v>
      </c>
      <c r="G238" s="26">
        <f t="shared" si="21"/>
        <v>0.32090000000000002</v>
      </c>
      <c r="H238" s="26">
        <f t="shared" si="22"/>
        <v>0.35940800000000006</v>
      </c>
      <c r="I238" s="26">
        <f t="shared" si="23"/>
        <v>0.32090000000000002</v>
      </c>
      <c r="J238" s="26">
        <f t="shared" si="24"/>
        <v>0.32090000000000002</v>
      </c>
      <c r="K238" s="26">
        <f t="shared" si="25"/>
        <v>0.35940800000000006</v>
      </c>
      <c r="L238" s="26">
        <f t="shared" si="26"/>
        <v>0.36582600000000004</v>
      </c>
      <c r="M238" s="27">
        <f t="shared" si="27"/>
        <v>0.32090000000000002</v>
      </c>
      <c r="O238" s="2"/>
      <c r="P238" s="2"/>
    </row>
    <row r="239" spans="1:16" ht="13.35" customHeight="1" x14ac:dyDescent="0.2">
      <c r="A239" s="44" t="s">
        <v>424</v>
      </c>
      <c r="B239" s="45" t="s">
        <v>64</v>
      </c>
      <c r="C239" s="46" t="s">
        <v>426</v>
      </c>
      <c r="D239" s="23" t="s">
        <v>53</v>
      </c>
      <c r="E239" s="24" t="s">
        <v>19</v>
      </c>
      <c r="F239" s="25">
        <v>0.28749999999999998</v>
      </c>
      <c r="G239" s="26">
        <f t="shared" si="21"/>
        <v>0.28749999999999998</v>
      </c>
      <c r="H239" s="26">
        <f t="shared" si="22"/>
        <v>0.32200000000000001</v>
      </c>
      <c r="I239" s="26">
        <f t="shared" si="23"/>
        <v>0.28749999999999998</v>
      </c>
      <c r="J239" s="26">
        <f t="shared" si="24"/>
        <v>0.28749999999999998</v>
      </c>
      <c r="K239" s="26">
        <f t="shared" si="25"/>
        <v>0.32200000000000001</v>
      </c>
      <c r="L239" s="26">
        <f t="shared" si="26"/>
        <v>0.32774999999999999</v>
      </c>
      <c r="M239" s="27">
        <f t="shared" si="27"/>
        <v>0.28749999999999998</v>
      </c>
      <c r="O239" s="2"/>
      <c r="P239" s="2"/>
    </row>
    <row r="240" spans="1:16" ht="13.35" customHeight="1" x14ac:dyDescent="0.2">
      <c r="A240" s="44" t="s">
        <v>424</v>
      </c>
      <c r="B240" s="45" t="s">
        <v>57</v>
      </c>
      <c r="C240" s="46" t="s">
        <v>427</v>
      </c>
      <c r="D240" s="23" t="s">
        <v>53</v>
      </c>
      <c r="E240" s="24" t="s">
        <v>19</v>
      </c>
      <c r="F240" s="25">
        <v>5.5399999999999998E-2</v>
      </c>
      <c r="G240" s="26">
        <f t="shared" si="21"/>
        <v>5.5399999999999998E-2</v>
      </c>
      <c r="H240" s="26">
        <f t="shared" si="22"/>
        <v>6.2048000000000006E-2</v>
      </c>
      <c r="I240" s="26">
        <f t="shared" si="23"/>
        <v>5.5399999999999998E-2</v>
      </c>
      <c r="J240" s="26">
        <f t="shared" si="24"/>
        <v>5.5399999999999998E-2</v>
      </c>
      <c r="K240" s="26">
        <f t="shared" si="25"/>
        <v>6.2048000000000006E-2</v>
      </c>
      <c r="L240" s="26">
        <f t="shared" si="26"/>
        <v>6.3156000000000004E-2</v>
      </c>
      <c r="M240" s="27">
        <f t="shared" si="27"/>
        <v>5.5399999999999998E-2</v>
      </c>
      <c r="O240" s="2"/>
      <c r="P240" s="2"/>
    </row>
    <row r="241" spans="1:16" ht="13.35" customHeight="1" x14ac:dyDescent="0.2">
      <c r="A241" s="41"/>
      <c r="B241" s="42" t="s">
        <v>428</v>
      </c>
      <c r="C241" s="43" t="s">
        <v>324</v>
      </c>
      <c r="D241" s="20"/>
      <c r="E241" s="21"/>
      <c r="F241" s="21"/>
      <c r="G241" s="26"/>
      <c r="H241" s="26"/>
      <c r="I241" s="26"/>
      <c r="J241" s="26"/>
      <c r="K241" s="26"/>
      <c r="L241" s="26"/>
      <c r="M241" s="27"/>
      <c r="O241" s="2"/>
      <c r="P241" s="2"/>
    </row>
    <row r="242" spans="1:16" ht="13.35" customHeight="1" x14ac:dyDescent="0.2">
      <c r="A242" s="44" t="s">
        <v>429</v>
      </c>
      <c r="B242" s="45" t="s">
        <v>27</v>
      </c>
      <c r="C242" s="46" t="s">
        <v>430</v>
      </c>
      <c r="D242" s="23" t="s">
        <v>53</v>
      </c>
      <c r="E242" s="24" t="s">
        <v>19</v>
      </c>
      <c r="F242" s="25">
        <v>0.36309999999999998</v>
      </c>
      <c r="G242" s="26">
        <f t="shared" si="21"/>
        <v>0.36309999999999998</v>
      </c>
      <c r="H242" s="26">
        <f t="shared" si="22"/>
        <v>0.40667200000000003</v>
      </c>
      <c r="I242" s="26">
        <f t="shared" si="23"/>
        <v>0.36309999999999998</v>
      </c>
      <c r="J242" s="26">
        <f t="shared" si="24"/>
        <v>0.36309999999999998</v>
      </c>
      <c r="K242" s="26">
        <f t="shared" si="25"/>
        <v>0.40667200000000003</v>
      </c>
      <c r="L242" s="26">
        <f t="shared" si="26"/>
        <v>0.41393400000000002</v>
      </c>
      <c r="M242" s="27">
        <f t="shared" si="27"/>
        <v>0.36309999999999998</v>
      </c>
      <c r="O242" s="2"/>
      <c r="P242" s="2"/>
    </row>
    <row r="243" spans="1:16" ht="13.35" customHeight="1" x14ac:dyDescent="0.2">
      <c r="A243" s="41"/>
      <c r="B243" s="42" t="s">
        <v>431</v>
      </c>
      <c r="C243" s="43" t="s">
        <v>432</v>
      </c>
      <c r="D243" s="20"/>
      <c r="E243" s="21"/>
      <c r="F243" s="21"/>
      <c r="G243" s="26"/>
      <c r="H243" s="26"/>
      <c r="I243" s="26"/>
      <c r="J243" s="26"/>
      <c r="K243" s="26"/>
      <c r="L243" s="26"/>
      <c r="M243" s="27"/>
      <c r="O243" s="2"/>
      <c r="P243" s="2"/>
    </row>
    <row r="244" spans="1:16" ht="13.35" customHeight="1" x14ac:dyDescent="0.2">
      <c r="A244" s="44" t="s">
        <v>433</v>
      </c>
      <c r="B244" s="45" t="s">
        <v>98</v>
      </c>
      <c r="C244" s="46" t="s">
        <v>434</v>
      </c>
      <c r="D244" s="23" t="s">
        <v>53</v>
      </c>
      <c r="E244" s="24" t="s">
        <v>19</v>
      </c>
      <c r="F244" s="25">
        <v>0.27</v>
      </c>
      <c r="G244" s="26">
        <f t="shared" si="21"/>
        <v>0.27</v>
      </c>
      <c r="H244" s="26">
        <f t="shared" si="22"/>
        <v>0.30240000000000006</v>
      </c>
      <c r="I244" s="26">
        <f t="shared" si="23"/>
        <v>0.27</v>
      </c>
      <c r="J244" s="26">
        <f t="shared" si="24"/>
        <v>0.27</v>
      </c>
      <c r="K244" s="26">
        <f t="shared" si="25"/>
        <v>0.30240000000000006</v>
      </c>
      <c r="L244" s="26">
        <f t="shared" si="26"/>
        <v>0.30780000000000007</v>
      </c>
      <c r="M244" s="27">
        <f t="shared" si="27"/>
        <v>0.27</v>
      </c>
      <c r="O244" s="2"/>
      <c r="P244" s="2"/>
    </row>
    <row r="245" spans="1:16" ht="13.35" customHeight="1" x14ac:dyDescent="0.2">
      <c r="A245" s="44" t="s">
        <v>433</v>
      </c>
      <c r="B245" s="45" t="s">
        <v>21</v>
      </c>
      <c r="C245" s="46" t="s">
        <v>435</v>
      </c>
      <c r="D245" s="23" t="s">
        <v>53</v>
      </c>
      <c r="E245" s="24" t="s">
        <v>19</v>
      </c>
      <c r="F245" s="25">
        <v>0.30930000000000002</v>
      </c>
      <c r="G245" s="26">
        <f t="shared" si="21"/>
        <v>0.30930000000000002</v>
      </c>
      <c r="H245" s="26">
        <f t="shared" si="22"/>
        <v>0.34641600000000006</v>
      </c>
      <c r="I245" s="26">
        <f t="shared" si="23"/>
        <v>0.30930000000000002</v>
      </c>
      <c r="J245" s="26">
        <f t="shared" si="24"/>
        <v>0.30930000000000002</v>
      </c>
      <c r="K245" s="26">
        <f t="shared" si="25"/>
        <v>0.34641600000000006</v>
      </c>
      <c r="L245" s="26">
        <f t="shared" si="26"/>
        <v>0.35260200000000008</v>
      </c>
      <c r="M245" s="27">
        <f t="shared" si="27"/>
        <v>0.30930000000000002</v>
      </c>
      <c r="O245" s="2"/>
      <c r="P245" s="2"/>
    </row>
    <row r="246" spans="1:16" ht="13.35" customHeight="1" x14ac:dyDescent="0.2">
      <c r="A246" s="44" t="s">
        <v>436</v>
      </c>
      <c r="B246" s="45" t="s">
        <v>68</v>
      </c>
      <c r="C246" s="46" t="s">
        <v>437</v>
      </c>
      <c r="D246" s="23" t="s">
        <v>53</v>
      </c>
      <c r="E246" s="24" t="s">
        <v>19</v>
      </c>
      <c r="F246" s="25">
        <v>0.25269999999999998</v>
      </c>
      <c r="G246" s="26">
        <f t="shared" si="21"/>
        <v>0.25269999999999998</v>
      </c>
      <c r="H246" s="26">
        <f t="shared" si="22"/>
        <v>0.283024</v>
      </c>
      <c r="I246" s="26">
        <f t="shared" si="23"/>
        <v>0.25269999999999998</v>
      </c>
      <c r="J246" s="26">
        <f t="shared" si="24"/>
        <v>0.25269999999999998</v>
      </c>
      <c r="K246" s="26">
        <f t="shared" si="25"/>
        <v>0.283024</v>
      </c>
      <c r="L246" s="26">
        <f t="shared" si="26"/>
        <v>0.288078</v>
      </c>
      <c r="M246" s="27">
        <f t="shared" si="27"/>
        <v>0.25269999999999998</v>
      </c>
      <c r="O246" s="2"/>
      <c r="P246" s="2"/>
    </row>
    <row r="247" spans="1:16" ht="13.35" customHeight="1" x14ac:dyDescent="0.2">
      <c r="A247" s="44" t="s">
        <v>436</v>
      </c>
      <c r="B247" s="45" t="s">
        <v>70</v>
      </c>
      <c r="C247" s="46" t="s">
        <v>438</v>
      </c>
      <c r="D247" s="23" t="s">
        <v>53</v>
      </c>
      <c r="E247" s="24" t="s">
        <v>19</v>
      </c>
      <c r="F247" s="25">
        <v>0.28649999999999998</v>
      </c>
      <c r="G247" s="26">
        <f t="shared" si="21"/>
        <v>0.28649999999999998</v>
      </c>
      <c r="H247" s="26">
        <f t="shared" si="22"/>
        <v>0.32088</v>
      </c>
      <c r="I247" s="26">
        <f t="shared" si="23"/>
        <v>0.28649999999999998</v>
      </c>
      <c r="J247" s="26">
        <f t="shared" si="24"/>
        <v>0.28649999999999998</v>
      </c>
      <c r="K247" s="26">
        <f t="shared" si="25"/>
        <v>0.32088</v>
      </c>
      <c r="L247" s="26">
        <f t="shared" si="26"/>
        <v>0.32661000000000001</v>
      </c>
      <c r="M247" s="27">
        <f t="shared" si="27"/>
        <v>0.28649999999999998</v>
      </c>
      <c r="O247" s="2"/>
      <c r="P247" s="2"/>
    </row>
    <row r="248" spans="1:16" ht="13.35" customHeight="1" x14ac:dyDescent="0.2">
      <c r="A248" s="44" t="s">
        <v>436</v>
      </c>
      <c r="B248" s="45" t="s">
        <v>439</v>
      </c>
      <c r="C248" s="46" t="s">
        <v>440</v>
      </c>
      <c r="D248" s="23" t="s">
        <v>53</v>
      </c>
      <c r="E248" s="24" t="s">
        <v>19</v>
      </c>
      <c r="F248" s="25">
        <v>0.33850000000000002</v>
      </c>
      <c r="G248" s="26">
        <f t="shared" si="21"/>
        <v>0.33850000000000002</v>
      </c>
      <c r="H248" s="26">
        <f t="shared" si="22"/>
        <v>0.37912000000000007</v>
      </c>
      <c r="I248" s="26">
        <f t="shared" si="23"/>
        <v>0.33850000000000002</v>
      </c>
      <c r="J248" s="26">
        <f t="shared" si="24"/>
        <v>0.33850000000000002</v>
      </c>
      <c r="K248" s="26">
        <f t="shared" si="25"/>
        <v>0.37912000000000007</v>
      </c>
      <c r="L248" s="26">
        <f t="shared" si="26"/>
        <v>0.38589000000000007</v>
      </c>
      <c r="M248" s="27">
        <f t="shared" si="27"/>
        <v>0.33850000000000002</v>
      </c>
      <c r="O248" s="2"/>
      <c r="P248" s="2"/>
    </row>
    <row r="249" spans="1:16" ht="13.35" customHeight="1" x14ac:dyDescent="0.2">
      <c r="A249" s="41"/>
      <c r="B249" s="42" t="s">
        <v>441</v>
      </c>
      <c r="C249" s="43" t="s">
        <v>442</v>
      </c>
      <c r="D249" s="20"/>
      <c r="E249" s="21"/>
      <c r="F249" s="21"/>
      <c r="G249" s="26"/>
      <c r="H249" s="26"/>
      <c r="I249" s="26"/>
      <c r="J249" s="26"/>
      <c r="K249" s="26"/>
      <c r="L249" s="26"/>
      <c r="M249" s="27"/>
      <c r="O249" s="2"/>
      <c r="P249" s="2"/>
    </row>
    <row r="250" spans="1:16" ht="13.35" customHeight="1" x14ac:dyDescent="0.2">
      <c r="A250" s="44" t="s">
        <v>443</v>
      </c>
      <c r="B250" s="45" t="s">
        <v>98</v>
      </c>
      <c r="C250" s="46" t="s">
        <v>444</v>
      </c>
      <c r="D250" s="23" t="s">
        <v>53</v>
      </c>
      <c r="E250" s="24" t="s">
        <v>19</v>
      </c>
      <c r="F250" s="25">
        <v>0.21460000000000001</v>
      </c>
      <c r="G250" s="26">
        <f t="shared" si="21"/>
        <v>0.21460000000000001</v>
      </c>
      <c r="H250" s="26">
        <f t="shared" si="22"/>
        <v>0.24035200000000004</v>
      </c>
      <c r="I250" s="26">
        <f t="shared" si="23"/>
        <v>0.21460000000000001</v>
      </c>
      <c r="J250" s="26">
        <f t="shared" si="24"/>
        <v>0.21460000000000001</v>
      </c>
      <c r="K250" s="26">
        <f t="shared" si="25"/>
        <v>0.24035200000000004</v>
      </c>
      <c r="L250" s="26">
        <f t="shared" si="26"/>
        <v>0.24464400000000003</v>
      </c>
      <c r="M250" s="27">
        <f t="shared" si="27"/>
        <v>0.21460000000000001</v>
      </c>
      <c r="O250" s="2"/>
      <c r="P250" s="2"/>
    </row>
    <row r="251" spans="1:16" ht="13.35" customHeight="1" x14ac:dyDescent="0.2">
      <c r="A251" s="44" t="s">
        <v>443</v>
      </c>
      <c r="B251" s="45" t="s">
        <v>21</v>
      </c>
      <c r="C251" s="46" t="s">
        <v>445</v>
      </c>
      <c r="D251" s="23" t="s">
        <v>53</v>
      </c>
      <c r="E251" s="24" t="s">
        <v>19</v>
      </c>
      <c r="F251" s="25">
        <v>0.24</v>
      </c>
      <c r="G251" s="26">
        <f t="shared" si="21"/>
        <v>0.24</v>
      </c>
      <c r="H251" s="26">
        <f t="shared" si="22"/>
        <v>0.26880000000000004</v>
      </c>
      <c r="I251" s="26">
        <f t="shared" si="23"/>
        <v>0.24</v>
      </c>
      <c r="J251" s="26">
        <f t="shared" si="24"/>
        <v>0.24</v>
      </c>
      <c r="K251" s="26">
        <f t="shared" si="25"/>
        <v>0.26880000000000004</v>
      </c>
      <c r="L251" s="26">
        <f t="shared" si="26"/>
        <v>0.27360000000000001</v>
      </c>
      <c r="M251" s="27">
        <f t="shared" si="27"/>
        <v>0.24</v>
      </c>
      <c r="O251" s="2"/>
      <c r="P251" s="2"/>
    </row>
    <row r="252" spans="1:16" ht="13.35" customHeight="1" x14ac:dyDescent="0.2">
      <c r="A252" s="44" t="s">
        <v>443</v>
      </c>
      <c r="B252" s="45" t="s">
        <v>73</v>
      </c>
      <c r="C252" s="46" t="s">
        <v>446</v>
      </c>
      <c r="D252" s="23" t="s">
        <v>53</v>
      </c>
      <c r="E252" s="24" t="s">
        <v>19</v>
      </c>
      <c r="F252" s="25">
        <v>0.2621</v>
      </c>
      <c r="G252" s="26">
        <f t="shared" si="21"/>
        <v>0.2621</v>
      </c>
      <c r="H252" s="26">
        <f t="shared" si="22"/>
        <v>0.29355200000000004</v>
      </c>
      <c r="I252" s="26">
        <f t="shared" si="23"/>
        <v>0.2621</v>
      </c>
      <c r="J252" s="26">
        <f t="shared" si="24"/>
        <v>0.2621</v>
      </c>
      <c r="K252" s="26">
        <f t="shared" si="25"/>
        <v>0.29355200000000004</v>
      </c>
      <c r="L252" s="26">
        <f t="shared" si="26"/>
        <v>0.29879400000000006</v>
      </c>
      <c r="M252" s="27">
        <f t="shared" si="27"/>
        <v>0.2621</v>
      </c>
      <c r="O252" s="2"/>
      <c r="P252" s="2"/>
    </row>
    <row r="253" spans="1:16" ht="13.35" customHeight="1" x14ac:dyDescent="0.2">
      <c r="A253" s="44" t="s">
        <v>443</v>
      </c>
      <c r="B253" s="45" t="s">
        <v>75</v>
      </c>
      <c r="C253" s="46" t="s">
        <v>447</v>
      </c>
      <c r="D253" s="23" t="s">
        <v>53</v>
      </c>
      <c r="E253" s="24" t="s">
        <v>19</v>
      </c>
      <c r="F253" s="25">
        <v>0.29670000000000002</v>
      </c>
      <c r="G253" s="26">
        <f t="shared" si="21"/>
        <v>0.29670000000000002</v>
      </c>
      <c r="H253" s="26">
        <f t="shared" si="22"/>
        <v>0.33230400000000004</v>
      </c>
      <c r="I253" s="26">
        <f t="shared" si="23"/>
        <v>0.29670000000000002</v>
      </c>
      <c r="J253" s="26">
        <f t="shared" si="24"/>
        <v>0.29670000000000002</v>
      </c>
      <c r="K253" s="26">
        <f t="shared" si="25"/>
        <v>0.33230400000000004</v>
      </c>
      <c r="L253" s="26">
        <f t="shared" si="26"/>
        <v>0.33823800000000004</v>
      </c>
      <c r="M253" s="27">
        <f t="shared" si="27"/>
        <v>0.29670000000000002</v>
      </c>
      <c r="O253" s="2"/>
      <c r="P253" s="2"/>
    </row>
    <row r="254" spans="1:16" ht="13.35" customHeight="1" x14ac:dyDescent="0.2">
      <c r="A254" s="41"/>
      <c r="B254" s="42" t="s">
        <v>448</v>
      </c>
      <c r="C254" s="43" t="s">
        <v>449</v>
      </c>
      <c r="D254" s="20"/>
      <c r="E254" s="21"/>
      <c r="F254" s="21"/>
      <c r="G254" s="26"/>
      <c r="H254" s="26"/>
      <c r="I254" s="26"/>
      <c r="J254" s="26"/>
      <c r="K254" s="26"/>
      <c r="L254" s="26"/>
      <c r="M254" s="27"/>
      <c r="O254" s="2"/>
      <c r="P254" s="2"/>
    </row>
    <row r="255" spans="1:16" ht="13.35" customHeight="1" x14ac:dyDescent="0.2">
      <c r="A255" s="44" t="s">
        <v>450</v>
      </c>
      <c r="B255" s="45" t="s">
        <v>27</v>
      </c>
      <c r="C255" s="46" t="s">
        <v>451</v>
      </c>
      <c r="D255" s="23" t="s">
        <v>53</v>
      </c>
      <c r="E255" s="24" t="s">
        <v>19</v>
      </c>
      <c r="F255" s="25">
        <v>0.38140000000000002</v>
      </c>
      <c r="G255" s="26">
        <f t="shared" si="21"/>
        <v>0.38140000000000002</v>
      </c>
      <c r="H255" s="26">
        <f t="shared" si="22"/>
        <v>0.42716800000000005</v>
      </c>
      <c r="I255" s="26">
        <f t="shared" si="23"/>
        <v>0.38140000000000002</v>
      </c>
      <c r="J255" s="26">
        <f t="shared" si="24"/>
        <v>0.38140000000000002</v>
      </c>
      <c r="K255" s="26">
        <f t="shared" si="25"/>
        <v>0.42716800000000005</v>
      </c>
      <c r="L255" s="26">
        <f t="shared" si="26"/>
        <v>0.43479600000000007</v>
      </c>
      <c r="M255" s="27">
        <f t="shared" si="27"/>
        <v>0.38140000000000002</v>
      </c>
      <c r="O255" s="2"/>
      <c r="P255" s="2"/>
    </row>
    <row r="256" spans="1:16" ht="13.35" customHeight="1" x14ac:dyDescent="0.2">
      <c r="A256" s="44" t="s">
        <v>452</v>
      </c>
      <c r="B256" s="45" t="s">
        <v>27</v>
      </c>
      <c r="C256" s="46" t="s">
        <v>453</v>
      </c>
      <c r="D256" s="23" t="s">
        <v>53</v>
      </c>
      <c r="E256" s="24" t="s">
        <v>19</v>
      </c>
      <c r="F256" s="25">
        <v>0.41189999999999999</v>
      </c>
      <c r="G256" s="26">
        <f t="shared" si="21"/>
        <v>0.41189999999999999</v>
      </c>
      <c r="H256" s="26">
        <f t="shared" si="22"/>
        <v>0.46132800000000002</v>
      </c>
      <c r="I256" s="26">
        <f t="shared" si="23"/>
        <v>0.41189999999999999</v>
      </c>
      <c r="J256" s="26">
        <f t="shared" si="24"/>
        <v>0.41189999999999999</v>
      </c>
      <c r="K256" s="26">
        <f t="shared" si="25"/>
        <v>0.46132800000000002</v>
      </c>
      <c r="L256" s="26">
        <f t="shared" si="26"/>
        <v>0.46956600000000004</v>
      </c>
      <c r="M256" s="27">
        <f t="shared" si="27"/>
        <v>0.41189999999999999</v>
      </c>
      <c r="O256" s="2"/>
      <c r="P256" s="2"/>
    </row>
    <row r="257" spans="1:16" ht="13.35" customHeight="1" x14ac:dyDescent="0.2">
      <c r="A257" s="41"/>
      <c r="B257" s="42" t="s">
        <v>454</v>
      </c>
      <c r="C257" s="43" t="s">
        <v>455</v>
      </c>
      <c r="D257" s="20"/>
      <c r="E257" s="21"/>
      <c r="F257" s="21"/>
      <c r="G257" s="26"/>
      <c r="H257" s="26"/>
      <c r="I257" s="26"/>
      <c r="J257" s="26"/>
      <c r="K257" s="26"/>
      <c r="L257" s="26"/>
      <c r="M257" s="27"/>
      <c r="O257" s="2"/>
      <c r="P257" s="2"/>
    </row>
    <row r="258" spans="1:16" ht="13.35" customHeight="1" x14ac:dyDescent="0.2">
      <c r="A258" s="41"/>
      <c r="B258" s="42" t="s">
        <v>456</v>
      </c>
      <c r="C258" s="43" t="s">
        <v>423</v>
      </c>
      <c r="D258" s="20"/>
      <c r="E258" s="21"/>
      <c r="F258" s="21"/>
      <c r="G258" s="26"/>
      <c r="H258" s="26"/>
      <c r="I258" s="26"/>
      <c r="J258" s="26"/>
      <c r="K258" s="26"/>
      <c r="L258" s="26"/>
      <c r="M258" s="27"/>
      <c r="O258" s="2"/>
      <c r="P258" s="2"/>
    </row>
    <row r="259" spans="1:16" ht="13.35" customHeight="1" x14ac:dyDescent="0.2">
      <c r="A259" s="44" t="s">
        <v>457</v>
      </c>
      <c r="B259" s="45" t="s">
        <v>30</v>
      </c>
      <c r="C259" s="46" t="s">
        <v>458</v>
      </c>
      <c r="D259" s="23" t="s">
        <v>53</v>
      </c>
      <c r="E259" s="24" t="s">
        <v>19</v>
      </c>
      <c r="F259" s="25">
        <v>0.29709999999999998</v>
      </c>
      <c r="G259" s="26">
        <f t="shared" si="21"/>
        <v>0.29709999999999998</v>
      </c>
      <c r="H259" s="26">
        <f t="shared" si="22"/>
        <v>0.33275199999999999</v>
      </c>
      <c r="I259" s="26">
        <f t="shared" si="23"/>
        <v>0.29709999999999998</v>
      </c>
      <c r="J259" s="26">
        <f t="shared" si="24"/>
        <v>0.29709999999999998</v>
      </c>
      <c r="K259" s="26">
        <f t="shared" si="25"/>
        <v>0.33275199999999999</v>
      </c>
      <c r="L259" s="26">
        <f t="shared" si="26"/>
        <v>0.338694</v>
      </c>
      <c r="M259" s="27">
        <f t="shared" si="27"/>
        <v>0.29709999999999998</v>
      </c>
      <c r="O259" s="2"/>
      <c r="P259" s="2"/>
    </row>
    <row r="260" spans="1:16" ht="13.35" customHeight="1" x14ac:dyDescent="0.2">
      <c r="A260" s="44" t="s">
        <v>457</v>
      </c>
      <c r="B260" s="45" t="s">
        <v>44</v>
      </c>
      <c r="C260" s="46" t="s">
        <v>459</v>
      </c>
      <c r="D260" s="23" t="s">
        <v>53</v>
      </c>
      <c r="E260" s="24" t="s">
        <v>19</v>
      </c>
      <c r="F260" s="25">
        <v>0.26240000000000002</v>
      </c>
      <c r="G260" s="26">
        <f t="shared" si="21"/>
        <v>0.26240000000000002</v>
      </c>
      <c r="H260" s="26">
        <f t="shared" si="22"/>
        <v>0.29388800000000004</v>
      </c>
      <c r="I260" s="26">
        <f t="shared" si="23"/>
        <v>0.26240000000000002</v>
      </c>
      <c r="J260" s="26">
        <f t="shared" si="24"/>
        <v>0.26240000000000002</v>
      </c>
      <c r="K260" s="26">
        <f t="shared" si="25"/>
        <v>0.29388800000000004</v>
      </c>
      <c r="L260" s="26">
        <f t="shared" si="26"/>
        <v>0.29913600000000007</v>
      </c>
      <c r="M260" s="27">
        <f t="shared" si="27"/>
        <v>0.26240000000000002</v>
      </c>
      <c r="O260" s="2"/>
      <c r="P260" s="2"/>
    </row>
    <row r="261" spans="1:16" ht="13.35" customHeight="1" x14ac:dyDescent="0.2">
      <c r="A261" s="44" t="s">
        <v>457</v>
      </c>
      <c r="B261" s="45" t="s">
        <v>33</v>
      </c>
      <c r="C261" s="46" t="s">
        <v>460</v>
      </c>
      <c r="D261" s="23" t="s">
        <v>18</v>
      </c>
      <c r="E261" s="24" t="s">
        <v>19</v>
      </c>
      <c r="F261" s="25">
        <v>0.2162</v>
      </c>
      <c r="G261" s="26">
        <f t="shared" si="21"/>
        <v>0.2162</v>
      </c>
      <c r="H261" s="26">
        <f t="shared" si="22"/>
        <v>0.24214400000000003</v>
      </c>
      <c r="I261" s="26">
        <f t="shared" si="23"/>
        <v>0.2162</v>
      </c>
      <c r="J261" s="26">
        <f t="shared" si="24"/>
        <v>0.2162</v>
      </c>
      <c r="K261" s="26">
        <f t="shared" si="25"/>
        <v>0.24214400000000003</v>
      </c>
      <c r="L261" s="26">
        <f t="shared" si="26"/>
        <v>0.24646800000000002</v>
      </c>
      <c r="M261" s="27">
        <f t="shared" si="27"/>
        <v>0.2162</v>
      </c>
      <c r="O261" s="2"/>
      <c r="P261" s="2"/>
    </row>
    <row r="262" spans="1:16" ht="13.35" customHeight="1" x14ac:dyDescent="0.2">
      <c r="A262" s="41"/>
      <c r="B262" s="42" t="s">
        <v>461</v>
      </c>
      <c r="C262" s="43" t="s">
        <v>462</v>
      </c>
      <c r="D262" s="20"/>
      <c r="E262" s="21"/>
      <c r="F262" s="21"/>
      <c r="G262" s="26"/>
      <c r="H262" s="26"/>
      <c r="I262" s="26"/>
      <c r="J262" s="26"/>
      <c r="K262" s="26"/>
      <c r="L262" s="26"/>
      <c r="M262" s="27"/>
      <c r="O262" s="2"/>
      <c r="P262" s="2"/>
    </row>
    <row r="263" spans="1:16" ht="13.35" customHeight="1" x14ac:dyDescent="0.2">
      <c r="A263" s="44" t="s">
        <v>463</v>
      </c>
      <c r="B263" s="45" t="s">
        <v>295</v>
      </c>
      <c r="C263" s="46" t="s">
        <v>464</v>
      </c>
      <c r="D263" s="23" t="s">
        <v>53</v>
      </c>
      <c r="E263" s="24" t="s">
        <v>19</v>
      </c>
      <c r="F263" s="25">
        <v>0.28549999999999998</v>
      </c>
      <c r="G263" s="26">
        <f t="shared" si="21"/>
        <v>0.28549999999999998</v>
      </c>
      <c r="H263" s="26">
        <f t="shared" si="22"/>
        <v>0.31975999999999999</v>
      </c>
      <c r="I263" s="26">
        <f t="shared" si="23"/>
        <v>0.28549999999999998</v>
      </c>
      <c r="J263" s="26">
        <f t="shared" si="24"/>
        <v>0.28549999999999998</v>
      </c>
      <c r="K263" s="26">
        <f t="shared" si="25"/>
        <v>0.31975999999999999</v>
      </c>
      <c r="L263" s="26">
        <f t="shared" si="26"/>
        <v>0.32546999999999998</v>
      </c>
      <c r="M263" s="27">
        <f t="shared" si="27"/>
        <v>0.28549999999999998</v>
      </c>
      <c r="O263" s="2"/>
      <c r="P263" s="2"/>
    </row>
    <row r="264" spans="1:16" ht="13.35" customHeight="1" x14ac:dyDescent="0.2">
      <c r="A264" s="44" t="s">
        <v>463</v>
      </c>
      <c r="B264" s="45" t="s">
        <v>465</v>
      </c>
      <c r="C264" s="46" t="s">
        <v>466</v>
      </c>
      <c r="D264" s="23" t="s">
        <v>53</v>
      </c>
      <c r="E264" s="24" t="s">
        <v>19</v>
      </c>
      <c r="F264" s="25">
        <v>0.26529999999999998</v>
      </c>
      <c r="G264" s="26">
        <f t="shared" si="21"/>
        <v>0.26529999999999998</v>
      </c>
      <c r="H264" s="26">
        <f t="shared" si="22"/>
        <v>0.29713600000000001</v>
      </c>
      <c r="I264" s="26">
        <f t="shared" si="23"/>
        <v>0.26529999999999998</v>
      </c>
      <c r="J264" s="26">
        <f t="shared" si="24"/>
        <v>0.26529999999999998</v>
      </c>
      <c r="K264" s="26">
        <f t="shared" si="25"/>
        <v>0.29713600000000001</v>
      </c>
      <c r="L264" s="26">
        <f t="shared" si="26"/>
        <v>0.30244199999999999</v>
      </c>
      <c r="M264" s="27">
        <f t="shared" si="27"/>
        <v>0.26529999999999998</v>
      </c>
      <c r="O264" s="2"/>
      <c r="P264" s="2"/>
    </row>
    <row r="265" spans="1:16" ht="13.35" customHeight="1" x14ac:dyDescent="0.2">
      <c r="A265" s="44" t="s">
        <v>463</v>
      </c>
      <c r="B265" s="45" t="s">
        <v>207</v>
      </c>
      <c r="C265" s="46" t="s">
        <v>467</v>
      </c>
      <c r="D265" s="23" t="s">
        <v>53</v>
      </c>
      <c r="E265" s="24" t="s">
        <v>19</v>
      </c>
      <c r="F265" s="25">
        <v>0.29459999999999997</v>
      </c>
      <c r="G265" s="26">
        <f t="shared" si="21"/>
        <v>0.29459999999999997</v>
      </c>
      <c r="H265" s="26">
        <f t="shared" si="22"/>
        <v>0.32995200000000002</v>
      </c>
      <c r="I265" s="26">
        <f t="shared" si="23"/>
        <v>0.29459999999999997</v>
      </c>
      <c r="J265" s="26">
        <f t="shared" si="24"/>
        <v>0.29459999999999997</v>
      </c>
      <c r="K265" s="26">
        <f t="shared" si="25"/>
        <v>0.32995200000000002</v>
      </c>
      <c r="L265" s="26">
        <f t="shared" si="26"/>
        <v>0.33584400000000003</v>
      </c>
      <c r="M265" s="27">
        <f t="shared" si="27"/>
        <v>0.29459999999999997</v>
      </c>
      <c r="O265" s="2"/>
      <c r="P265" s="2"/>
    </row>
    <row r="266" spans="1:16" ht="13.35" customHeight="1" x14ac:dyDescent="0.2">
      <c r="A266" s="44" t="s">
        <v>463</v>
      </c>
      <c r="B266" s="45" t="s">
        <v>468</v>
      </c>
      <c r="C266" s="46" t="s">
        <v>469</v>
      </c>
      <c r="D266" s="23" t="s">
        <v>53</v>
      </c>
      <c r="E266" s="24" t="s">
        <v>19</v>
      </c>
      <c r="F266" s="25">
        <v>0.2908</v>
      </c>
      <c r="G266" s="26">
        <f t="shared" ref="G266:G328" si="28">+F266</f>
        <v>0.2908</v>
      </c>
      <c r="H266" s="26">
        <f t="shared" ref="H266:H328" si="29">+F266*(1+$H$4)</f>
        <v>0.32569600000000004</v>
      </c>
      <c r="I266" s="26">
        <f t="shared" ref="I266:I328" si="30">+F266</f>
        <v>0.2908</v>
      </c>
      <c r="J266" s="26">
        <f t="shared" ref="J266:J328" si="31">+F266</f>
        <v>0.2908</v>
      </c>
      <c r="K266" s="26">
        <f t="shared" ref="K266:K328" si="32">+F266*(1+$K$4)</f>
        <v>0.32569600000000004</v>
      </c>
      <c r="L266" s="26">
        <f t="shared" ref="L266:L328" si="33">+F266*(1+$L$4)</f>
        <v>0.33151200000000003</v>
      </c>
      <c r="M266" s="27">
        <f t="shared" ref="M266:M328" si="34">+F266</f>
        <v>0.2908</v>
      </c>
      <c r="O266" s="2"/>
      <c r="P266" s="2"/>
    </row>
    <row r="267" spans="1:16" ht="13.35" customHeight="1" x14ac:dyDescent="0.2">
      <c r="A267" s="41"/>
      <c r="B267" s="42" t="s">
        <v>470</v>
      </c>
      <c r="C267" s="43" t="s">
        <v>442</v>
      </c>
      <c r="D267" s="20"/>
      <c r="E267" s="21"/>
      <c r="F267" s="21"/>
      <c r="G267" s="26"/>
      <c r="H267" s="26"/>
      <c r="I267" s="26"/>
      <c r="J267" s="26"/>
      <c r="K267" s="26"/>
      <c r="L267" s="26"/>
      <c r="M267" s="27"/>
      <c r="O267" s="2"/>
      <c r="P267" s="2"/>
    </row>
    <row r="268" spans="1:16" ht="13.35" customHeight="1" x14ac:dyDescent="0.2">
      <c r="A268" s="44" t="s">
        <v>471</v>
      </c>
      <c r="B268" s="45" t="s">
        <v>373</v>
      </c>
      <c r="C268" s="46" t="s">
        <v>472</v>
      </c>
      <c r="D268" s="23" t="s">
        <v>53</v>
      </c>
      <c r="E268" s="24" t="s">
        <v>19</v>
      </c>
      <c r="F268" s="25">
        <v>0.21460000000000001</v>
      </c>
      <c r="G268" s="26">
        <f t="shared" si="28"/>
        <v>0.21460000000000001</v>
      </c>
      <c r="H268" s="26">
        <f t="shared" si="29"/>
        <v>0.24035200000000004</v>
      </c>
      <c r="I268" s="26">
        <f t="shared" si="30"/>
        <v>0.21460000000000001</v>
      </c>
      <c r="J268" s="26">
        <f t="shared" si="31"/>
        <v>0.21460000000000001</v>
      </c>
      <c r="K268" s="26">
        <f t="shared" si="32"/>
        <v>0.24035200000000004</v>
      </c>
      <c r="L268" s="26">
        <f t="shared" si="33"/>
        <v>0.24464400000000003</v>
      </c>
      <c r="M268" s="27">
        <f t="shared" si="34"/>
        <v>0.21460000000000001</v>
      </c>
      <c r="O268" s="2"/>
      <c r="P268" s="2"/>
    </row>
    <row r="269" spans="1:16" ht="13.35" customHeight="1" x14ac:dyDescent="0.2">
      <c r="A269" s="44" t="s">
        <v>471</v>
      </c>
      <c r="B269" s="45" t="s">
        <v>16</v>
      </c>
      <c r="C269" s="46" t="s">
        <v>473</v>
      </c>
      <c r="D269" s="23" t="s">
        <v>53</v>
      </c>
      <c r="E269" s="24" t="s">
        <v>19</v>
      </c>
      <c r="F269" s="25">
        <v>0.24</v>
      </c>
      <c r="G269" s="26">
        <f t="shared" si="28"/>
        <v>0.24</v>
      </c>
      <c r="H269" s="26">
        <f t="shared" si="29"/>
        <v>0.26880000000000004</v>
      </c>
      <c r="I269" s="26">
        <f t="shared" si="30"/>
        <v>0.24</v>
      </c>
      <c r="J269" s="26">
        <f t="shared" si="31"/>
        <v>0.24</v>
      </c>
      <c r="K269" s="26">
        <f t="shared" si="32"/>
        <v>0.26880000000000004</v>
      </c>
      <c r="L269" s="26">
        <f t="shared" si="33"/>
        <v>0.27360000000000001</v>
      </c>
      <c r="M269" s="27">
        <f t="shared" si="34"/>
        <v>0.24</v>
      </c>
      <c r="O269" s="2"/>
      <c r="P269" s="2"/>
    </row>
    <row r="270" spans="1:16" ht="13.35" customHeight="1" x14ac:dyDescent="0.2">
      <c r="A270" s="44" t="s">
        <v>471</v>
      </c>
      <c r="B270" s="45" t="s">
        <v>474</v>
      </c>
      <c r="C270" s="46" t="s">
        <v>475</v>
      </c>
      <c r="D270" s="23" t="s">
        <v>53</v>
      </c>
      <c r="E270" s="24" t="s">
        <v>19</v>
      </c>
      <c r="F270" s="25">
        <v>0.2621</v>
      </c>
      <c r="G270" s="26">
        <f t="shared" si="28"/>
        <v>0.2621</v>
      </c>
      <c r="H270" s="26">
        <f t="shared" si="29"/>
        <v>0.29355200000000004</v>
      </c>
      <c r="I270" s="26">
        <f t="shared" si="30"/>
        <v>0.2621</v>
      </c>
      <c r="J270" s="26">
        <f t="shared" si="31"/>
        <v>0.2621</v>
      </c>
      <c r="K270" s="26">
        <f t="shared" si="32"/>
        <v>0.29355200000000004</v>
      </c>
      <c r="L270" s="26">
        <f t="shared" si="33"/>
        <v>0.29879400000000006</v>
      </c>
      <c r="M270" s="27">
        <f t="shared" si="34"/>
        <v>0.2621</v>
      </c>
      <c r="O270" s="2"/>
      <c r="P270" s="2"/>
    </row>
    <row r="271" spans="1:16" ht="13.35" customHeight="1" x14ac:dyDescent="0.2">
      <c r="A271" s="44" t="s">
        <v>471</v>
      </c>
      <c r="B271" s="45" t="s">
        <v>476</v>
      </c>
      <c r="C271" s="46" t="s">
        <v>477</v>
      </c>
      <c r="D271" s="23" t="s">
        <v>53</v>
      </c>
      <c r="E271" s="24" t="s">
        <v>19</v>
      </c>
      <c r="F271" s="25">
        <v>0.29670000000000002</v>
      </c>
      <c r="G271" s="26">
        <f t="shared" si="28"/>
        <v>0.29670000000000002</v>
      </c>
      <c r="H271" s="26">
        <f t="shared" si="29"/>
        <v>0.33230400000000004</v>
      </c>
      <c r="I271" s="26">
        <f t="shared" si="30"/>
        <v>0.29670000000000002</v>
      </c>
      <c r="J271" s="26">
        <f t="shared" si="31"/>
        <v>0.29670000000000002</v>
      </c>
      <c r="K271" s="26">
        <f t="shared" si="32"/>
        <v>0.33230400000000004</v>
      </c>
      <c r="L271" s="26">
        <f t="shared" si="33"/>
        <v>0.33823800000000004</v>
      </c>
      <c r="M271" s="27">
        <f t="shared" si="34"/>
        <v>0.29670000000000002</v>
      </c>
      <c r="O271" s="2"/>
      <c r="P271" s="2"/>
    </row>
    <row r="272" spans="1:16" ht="13.35" customHeight="1" x14ac:dyDescent="0.2">
      <c r="A272" s="41"/>
      <c r="B272" s="42" t="s">
        <v>478</v>
      </c>
      <c r="C272" s="43" t="s">
        <v>324</v>
      </c>
      <c r="D272" s="20"/>
      <c r="E272" s="21"/>
      <c r="F272" s="21"/>
      <c r="G272" s="26"/>
      <c r="H272" s="26"/>
      <c r="I272" s="26"/>
      <c r="J272" s="26"/>
      <c r="K272" s="26"/>
      <c r="L272" s="26"/>
      <c r="M272" s="27"/>
      <c r="O272" s="2"/>
      <c r="P272" s="2"/>
    </row>
    <row r="273" spans="1:16" ht="13.35" customHeight="1" x14ac:dyDescent="0.2">
      <c r="A273" s="44" t="s">
        <v>479</v>
      </c>
      <c r="B273" s="45" t="s">
        <v>27</v>
      </c>
      <c r="C273" s="46" t="s">
        <v>430</v>
      </c>
      <c r="D273" s="23" t="s">
        <v>53</v>
      </c>
      <c r="E273" s="24" t="s">
        <v>19</v>
      </c>
      <c r="F273" s="25">
        <v>0.36299999999999999</v>
      </c>
      <c r="G273" s="26">
        <f t="shared" si="28"/>
        <v>0.36299999999999999</v>
      </c>
      <c r="H273" s="26">
        <f t="shared" si="29"/>
        <v>0.40656000000000003</v>
      </c>
      <c r="I273" s="26">
        <f t="shared" si="30"/>
        <v>0.36299999999999999</v>
      </c>
      <c r="J273" s="26">
        <f t="shared" si="31"/>
        <v>0.36299999999999999</v>
      </c>
      <c r="K273" s="26">
        <f t="shared" si="32"/>
        <v>0.40656000000000003</v>
      </c>
      <c r="L273" s="26">
        <f t="shared" si="33"/>
        <v>0.41382000000000002</v>
      </c>
      <c r="M273" s="27">
        <f t="shared" si="34"/>
        <v>0.36299999999999999</v>
      </c>
      <c r="O273" s="2"/>
      <c r="P273" s="2"/>
    </row>
    <row r="274" spans="1:16" ht="13.35" customHeight="1" x14ac:dyDescent="0.2">
      <c r="A274" s="41"/>
      <c r="B274" s="42" t="s">
        <v>480</v>
      </c>
      <c r="C274" s="43" t="s">
        <v>432</v>
      </c>
      <c r="D274" s="20"/>
      <c r="E274" s="21"/>
      <c r="F274" s="21"/>
      <c r="G274" s="26"/>
      <c r="H274" s="26"/>
      <c r="I274" s="26"/>
      <c r="J274" s="26"/>
      <c r="K274" s="26"/>
      <c r="L274" s="26"/>
      <c r="M274" s="27"/>
      <c r="O274" s="2"/>
      <c r="P274" s="2"/>
    </row>
    <row r="275" spans="1:16" ht="13.35" customHeight="1" x14ac:dyDescent="0.2">
      <c r="A275" s="44" t="s">
        <v>481</v>
      </c>
      <c r="B275" s="45" t="s">
        <v>90</v>
      </c>
      <c r="C275" s="46" t="s">
        <v>482</v>
      </c>
      <c r="D275" s="23" t="s">
        <v>53</v>
      </c>
      <c r="E275" s="24" t="s">
        <v>19</v>
      </c>
      <c r="F275" s="25">
        <v>0.27</v>
      </c>
      <c r="G275" s="26">
        <f t="shared" si="28"/>
        <v>0.27</v>
      </c>
      <c r="H275" s="26">
        <f t="shared" si="29"/>
        <v>0.30240000000000006</v>
      </c>
      <c r="I275" s="26">
        <f t="shared" si="30"/>
        <v>0.27</v>
      </c>
      <c r="J275" s="26">
        <f t="shared" si="31"/>
        <v>0.27</v>
      </c>
      <c r="K275" s="26">
        <f t="shared" si="32"/>
        <v>0.30240000000000006</v>
      </c>
      <c r="L275" s="26">
        <f t="shared" si="33"/>
        <v>0.30780000000000007</v>
      </c>
      <c r="M275" s="27">
        <f t="shared" si="34"/>
        <v>0.27</v>
      </c>
      <c r="O275" s="2"/>
      <c r="P275" s="2"/>
    </row>
    <row r="276" spans="1:16" ht="13.35" customHeight="1" x14ac:dyDescent="0.2">
      <c r="A276" s="44" t="s">
        <v>481</v>
      </c>
      <c r="B276" s="45" t="s">
        <v>51</v>
      </c>
      <c r="C276" s="46" t="s">
        <v>483</v>
      </c>
      <c r="D276" s="23" t="s">
        <v>53</v>
      </c>
      <c r="E276" s="24" t="s">
        <v>19</v>
      </c>
      <c r="F276" s="25">
        <v>0.30930000000000002</v>
      </c>
      <c r="G276" s="26">
        <f t="shared" si="28"/>
        <v>0.30930000000000002</v>
      </c>
      <c r="H276" s="26">
        <f t="shared" si="29"/>
        <v>0.34641600000000006</v>
      </c>
      <c r="I276" s="26">
        <f t="shared" si="30"/>
        <v>0.30930000000000002</v>
      </c>
      <c r="J276" s="26">
        <f t="shared" si="31"/>
        <v>0.30930000000000002</v>
      </c>
      <c r="K276" s="26">
        <f t="shared" si="32"/>
        <v>0.34641600000000006</v>
      </c>
      <c r="L276" s="26">
        <f t="shared" si="33"/>
        <v>0.35260200000000008</v>
      </c>
      <c r="M276" s="27">
        <f t="shared" si="34"/>
        <v>0.30930000000000002</v>
      </c>
      <c r="O276" s="2"/>
      <c r="P276" s="2"/>
    </row>
    <row r="277" spans="1:16" ht="13.35" customHeight="1" x14ac:dyDescent="0.2">
      <c r="A277" s="44" t="s">
        <v>481</v>
      </c>
      <c r="B277" s="45" t="s">
        <v>21</v>
      </c>
      <c r="C277" s="46" t="s">
        <v>484</v>
      </c>
      <c r="D277" s="23" t="s">
        <v>53</v>
      </c>
      <c r="E277" s="24" t="s">
        <v>19</v>
      </c>
      <c r="F277" s="25">
        <v>0.30609999999999998</v>
      </c>
      <c r="G277" s="26">
        <f t="shared" si="28"/>
        <v>0.30609999999999998</v>
      </c>
      <c r="H277" s="26">
        <f t="shared" si="29"/>
        <v>0.34283200000000003</v>
      </c>
      <c r="I277" s="26">
        <f t="shared" si="30"/>
        <v>0.30609999999999998</v>
      </c>
      <c r="J277" s="26">
        <f t="shared" si="31"/>
        <v>0.30609999999999998</v>
      </c>
      <c r="K277" s="26">
        <f t="shared" si="32"/>
        <v>0.34283200000000003</v>
      </c>
      <c r="L277" s="26">
        <f t="shared" si="33"/>
        <v>0.34895400000000004</v>
      </c>
      <c r="M277" s="27">
        <f t="shared" si="34"/>
        <v>0.30609999999999998</v>
      </c>
      <c r="O277" s="2"/>
      <c r="P277" s="2"/>
    </row>
    <row r="278" spans="1:16" ht="13.35" customHeight="1" x14ac:dyDescent="0.2">
      <c r="A278" s="41"/>
      <c r="B278" s="42" t="s">
        <v>485</v>
      </c>
      <c r="C278" s="43" t="s">
        <v>486</v>
      </c>
      <c r="D278" s="20"/>
      <c r="E278" s="21"/>
      <c r="F278" s="21"/>
      <c r="G278" s="26"/>
      <c r="H278" s="26"/>
      <c r="I278" s="26"/>
      <c r="J278" s="26"/>
      <c r="K278" s="26"/>
      <c r="L278" s="26"/>
      <c r="M278" s="27"/>
      <c r="O278" s="2"/>
      <c r="P278" s="2"/>
    </row>
    <row r="279" spans="1:16" ht="13.35" customHeight="1" x14ac:dyDescent="0.2">
      <c r="A279" s="41"/>
      <c r="B279" s="42" t="s">
        <v>487</v>
      </c>
      <c r="C279" s="43" t="s">
        <v>488</v>
      </c>
      <c r="D279" s="20"/>
      <c r="E279" s="21"/>
      <c r="F279" s="21"/>
      <c r="G279" s="26"/>
      <c r="H279" s="26"/>
      <c r="I279" s="26"/>
      <c r="J279" s="26"/>
      <c r="K279" s="26"/>
      <c r="L279" s="26"/>
      <c r="M279" s="27"/>
      <c r="O279" s="2"/>
      <c r="P279" s="2"/>
    </row>
    <row r="280" spans="1:16" ht="13.35" customHeight="1" x14ac:dyDescent="0.2">
      <c r="A280" s="41"/>
      <c r="B280" s="42" t="s">
        <v>489</v>
      </c>
      <c r="C280" s="43" t="s">
        <v>490</v>
      </c>
      <c r="D280" s="20"/>
      <c r="E280" s="21"/>
      <c r="F280" s="21"/>
      <c r="G280" s="26"/>
      <c r="H280" s="26"/>
      <c r="I280" s="26"/>
      <c r="J280" s="26"/>
      <c r="K280" s="26"/>
      <c r="L280" s="26"/>
      <c r="M280" s="27"/>
      <c r="O280" s="2"/>
      <c r="P280" s="2"/>
    </row>
    <row r="281" spans="1:16" ht="13.35" customHeight="1" x14ac:dyDescent="0.2">
      <c r="A281" s="44" t="s">
        <v>457</v>
      </c>
      <c r="B281" s="45" t="s">
        <v>21</v>
      </c>
      <c r="C281" s="46" t="s">
        <v>458</v>
      </c>
      <c r="D281" s="23" t="s">
        <v>53</v>
      </c>
      <c r="E281" s="24" t="s">
        <v>19</v>
      </c>
      <c r="F281" s="25">
        <v>0.29709999999999998</v>
      </c>
      <c r="G281" s="26">
        <f t="shared" si="28"/>
        <v>0.29709999999999998</v>
      </c>
      <c r="H281" s="26">
        <f t="shared" si="29"/>
        <v>0.33275199999999999</v>
      </c>
      <c r="I281" s="26">
        <f t="shared" si="30"/>
        <v>0.29709999999999998</v>
      </c>
      <c r="J281" s="26">
        <f t="shared" si="31"/>
        <v>0.29709999999999998</v>
      </c>
      <c r="K281" s="26">
        <f t="shared" si="32"/>
        <v>0.33275199999999999</v>
      </c>
      <c r="L281" s="26">
        <f t="shared" si="33"/>
        <v>0.338694</v>
      </c>
      <c r="M281" s="27">
        <f t="shared" si="34"/>
        <v>0.29709999999999998</v>
      </c>
      <c r="O281" s="2"/>
      <c r="P281" s="2"/>
    </row>
    <row r="282" spans="1:16" ht="13.35" customHeight="1" x14ac:dyDescent="0.2">
      <c r="A282" s="44" t="s">
        <v>457</v>
      </c>
      <c r="B282" s="45" t="s">
        <v>73</v>
      </c>
      <c r="C282" s="46" t="s">
        <v>459</v>
      </c>
      <c r="D282" s="23" t="s">
        <v>53</v>
      </c>
      <c r="E282" s="24" t="s">
        <v>19</v>
      </c>
      <c r="F282" s="25">
        <v>0.26240000000000002</v>
      </c>
      <c r="G282" s="26">
        <f t="shared" si="28"/>
        <v>0.26240000000000002</v>
      </c>
      <c r="H282" s="26">
        <f t="shared" si="29"/>
        <v>0.29388800000000004</v>
      </c>
      <c r="I282" s="26">
        <f t="shared" si="30"/>
        <v>0.26240000000000002</v>
      </c>
      <c r="J282" s="26">
        <f t="shared" si="31"/>
        <v>0.26240000000000002</v>
      </c>
      <c r="K282" s="26">
        <f t="shared" si="32"/>
        <v>0.29388800000000004</v>
      </c>
      <c r="L282" s="26">
        <f t="shared" si="33"/>
        <v>0.29913600000000007</v>
      </c>
      <c r="M282" s="27">
        <f t="shared" si="34"/>
        <v>0.26240000000000002</v>
      </c>
      <c r="O282" s="2"/>
      <c r="P282" s="2"/>
    </row>
    <row r="283" spans="1:16" ht="13.35" customHeight="1" x14ac:dyDescent="0.2">
      <c r="A283" s="44" t="s">
        <v>457</v>
      </c>
      <c r="B283" s="45" t="s">
        <v>75</v>
      </c>
      <c r="C283" s="46" t="s">
        <v>460</v>
      </c>
      <c r="D283" s="23" t="s">
        <v>18</v>
      </c>
      <c r="E283" s="24" t="s">
        <v>19</v>
      </c>
      <c r="F283" s="25">
        <v>0.2162</v>
      </c>
      <c r="G283" s="26">
        <f t="shared" si="28"/>
        <v>0.2162</v>
      </c>
      <c r="H283" s="26">
        <f t="shared" si="29"/>
        <v>0.24214400000000003</v>
      </c>
      <c r="I283" s="26">
        <f t="shared" si="30"/>
        <v>0.2162</v>
      </c>
      <c r="J283" s="26">
        <f t="shared" si="31"/>
        <v>0.2162</v>
      </c>
      <c r="K283" s="26">
        <f t="shared" si="32"/>
        <v>0.24214400000000003</v>
      </c>
      <c r="L283" s="26">
        <f t="shared" si="33"/>
        <v>0.24646800000000002</v>
      </c>
      <c r="M283" s="27">
        <f t="shared" si="34"/>
        <v>0.2162</v>
      </c>
      <c r="O283" s="2"/>
      <c r="P283" s="2"/>
    </row>
    <row r="284" spans="1:16" ht="13.35" customHeight="1" x14ac:dyDescent="0.2">
      <c r="A284" s="41"/>
      <c r="B284" s="42" t="s">
        <v>491</v>
      </c>
      <c r="C284" s="43" t="s">
        <v>492</v>
      </c>
      <c r="D284" s="20"/>
      <c r="E284" s="21"/>
      <c r="F284" s="21"/>
      <c r="G284" s="26"/>
      <c r="H284" s="26"/>
      <c r="I284" s="26"/>
      <c r="J284" s="26"/>
      <c r="K284" s="26"/>
      <c r="L284" s="26"/>
      <c r="M284" s="27"/>
      <c r="O284" s="2"/>
      <c r="P284" s="2"/>
    </row>
    <row r="285" spans="1:16" ht="13.35" customHeight="1" x14ac:dyDescent="0.2">
      <c r="A285" s="44" t="s">
        <v>493</v>
      </c>
      <c r="B285" s="45" t="s">
        <v>126</v>
      </c>
      <c r="C285" s="46" t="s">
        <v>494</v>
      </c>
      <c r="D285" s="23" t="s">
        <v>53</v>
      </c>
      <c r="E285" s="24" t="s">
        <v>19</v>
      </c>
      <c r="F285" s="25">
        <v>0.46050000000000002</v>
      </c>
      <c r="G285" s="26">
        <f t="shared" si="28"/>
        <v>0.46050000000000002</v>
      </c>
      <c r="H285" s="26">
        <f t="shared" si="29"/>
        <v>0.51576000000000011</v>
      </c>
      <c r="I285" s="26">
        <f t="shared" si="30"/>
        <v>0.46050000000000002</v>
      </c>
      <c r="J285" s="26">
        <f t="shared" si="31"/>
        <v>0.46050000000000002</v>
      </c>
      <c r="K285" s="26">
        <f t="shared" si="32"/>
        <v>0.51576000000000011</v>
      </c>
      <c r="L285" s="26">
        <f t="shared" si="33"/>
        <v>0.52497000000000005</v>
      </c>
      <c r="M285" s="27">
        <f t="shared" si="34"/>
        <v>0.46050000000000002</v>
      </c>
      <c r="O285" s="2"/>
      <c r="P285" s="2"/>
    </row>
    <row r="286" spans="1:16" ht="13.35" customHeight="1" x14ac:dyDescent="0.2">
      <c r="A286" s="41"/>
      <c r="B286" s="42" t="s">
        <v>495</v>
      </c>
      <c r="C286" s="43" t="s">
        <v>496</v>
      </c>
      <c r="D286" s="20"/>
      <c r="E286" s="21"/>
      <c r="F286" s="21"/>
      <c r="G286" s="26"/>
      <c r="H286" s="26"/>
      <c r="I286" s="26"/>
      <c r="J286" s="26"/>
      <c r="K286" s="26"/>
      <c r="L286" s="26"/>
      <c r="M286" s="27"/>
      <c r="O286" s="2"/>
      <c r="P286" s="2"/>
    </row>
    <row r="287" spans="1:16" ht="13.35" customHeight="1" x14ac:dyDescent="0.2">
      <c r="A287" s="44" t="s">
        <v>471</v>
      </c>
      <c r="B287" s="45" t="s">
        <v>373</v>
      </c>
      <c r="C287" s="46" t="s">
        <v>472</v>
      </c>
      <c r="D287" s="23" t="s">
        <v>53</v>
      </c>
      <c r="E287" s="24" t="s">
        <v>19</v>
      </c>
      <c r="F287" s="25">
        <v>0.21460000000000001</v>
      </c>
      <c r="G287" s="26">
        <f t="shared" si="28"/>
        <v>0.21460000000000001</v>
      </c>
      <c r="H287" s="26">
        <f t="shared" si="29"/>
        <v>0.24035200000000004</v>
      </c>
      <c r="I287" s="26">
        <f t="shared" si="30"/>
        <v>0.21460000000000001</v>
      </c>
      <c r="J287" s="26">
        <f t="shared" si="31"/>
        <v>0.21460000000000001</v>
      </c>
      <c r="K287" s="26">
        <f t="shared" si="32"/>
        <v>0.24035200000000004</v>
      </c>
      <c r="L287" s="26">
        <f t="shared" si="33"/>
        <v>0.24464400000000003</v>
      </c>
      <c r="M287" s="27">
        <f t="shared" si="34"/>
        <v>0.21460000000000001</v>
      </c>
      <c r="O287" s="2"/>
      <c r="P287" s="2"/>
    </row>
    <row r="288" spans="1:16" ht="13.35" customHeight="1" x14ac:dyDescent="0.2">
      <c r="A288" s="44" t="s">
        <v>471</v>
      </c>
      <c r="B288" s="45" t="s">
        <v>16</v>
      </c>
      <c r="C288" s="46" t="s">
        <v>473</v>
      </c>
      <c r="D288" s="23" t="s">
        <v>53</v>
      </c>
      <c r="E288" s="24" t="s">
        <v>19</v>
      </c>
      <c r="F288" s="25">
        <v>0.24</v>
      </c>
      <c r="G288" s="26">
        <f t="shared" si="28"/>
        <v>0.24</v>
      </c>
      <c r="H288" s="26">
        <f t="shared" si="29"/>
        <v>0.26880000000000004</v>
      </c>
      <c r="I288" s="26">
        <f t="shared" si="30"/>
        <v>0.24</v>
      </c>
      <c r="J288" s="26">
        <f t="shared" si="31"/>
        <v>0.24</v>
      </c>
      <c r="K288" s="26">
        <f t="shared" si="32"/>
        <v>0.26880000000000004</v>
      </c>
      <c r="L288" s="26">
        <f t="shared" si="33"/>
        <v>0.27360000000000001</v>
      </c>
      <c r="M288" s="27">
        <f t="shared" si="34"/>
        <v>0.24</v>
      </c>
      <c r="O288" s="2"/>
      <c r="P288" s="2"/>
    </row>
    <row r="289" spans="1:16" ht="13.35" customHeight="1" x14ac:dyDescent="0.2">
      <c r="A289" s="44" t="s">
        <v>471</v>
      </c>
      <c r="B289" s="45" t="s">
        <v>474</v>
      </c>
      <c r="C289" s="46" t="s">
        <v>475</v>
      </c>
      <c r="D289" s="23" t="s">
        <v>53</v>
      </c>
      <c r="E289" s="24" t="s">
        <v>19</v>
      </c>
      <c r="F289" s="25">
        <v>0.2621</v>
      </c>
      <c r="G289" s="26">
        <f t="shared" si="28"/>
        <v>0.2621</v>
      </c>
      <c r="H289" s="26">
        <f t="shared" si="29"/>
        <v>0.29355200000000004</v>
      </c>
      <c r="I289" s="26">
        <f t="shared" si="30"/>
        <v>0.2621</v>
      </c>
      <c r="J289" s="26">
        <f t="shared" si="31"/>
        <v>0.2621</v>
      </c>
      <c r="K289" s="26">
        <f t="shared" si="32"/>
        <v>0.29355200000000004</v>
      </c>
      <c r="L289" s="26">
        <f t="shared" si="33"/>
        <v>0.29879400000000006</v>
      </c>
      <c r="M289" s="27">
        <f t="shared" si="34"/>
        <v>0.2621</v>
      </c>
      <c r="O289" s="2"/>
      <c r="P289" s="2"/>
    </row>
    <row r="290" spans="1:16" ht="13.35" customHeight="1" x14ac:dyDescent="0.2">
      <c r="A290" s="44" t="s">
        <v>471</v>
      </c>
      <c r="B290" s="45" t="s">
        <v>476</v>
      </c>
      <c r="C290" s="46" t="s">
        <v>477</v>
      </c>
      <c r="D290" s="23" t="s">
        <v>53</v>
      </c>
      <c r="E290" s="24" t="s">
        <v>19</v>
      </c>
      <c r="F290" s="25">
        <v>0.29670000000000002</v>
      </c>
      <c r="G290" s="26">
        <f t="shared" si="28"/>
        <v>0.29670000000000002</v>
      </c>
      <c r="H290" s="26">
        <f t="shared" si="29"/>
        <v>0.33230400000000004</v>
      </c>
      <c r="I290" s="26">
        <f t="shared" si="30"/>
        <v>0.29670000000000002</v>
      </c>
      <c r="J290" s="26">
        <f t="shared" si="31"/>
        <v>0.29670000000000002</v>
      </c>
      <c r="K290" s="26">
        <f t="shared" si="32"/>
        <v>0.33230400000000004</v>
      </c>
      <c r="L290" s="26">
        <f t="shared" si="33"/>
        <v>0.33823800000000004</v>
      </c>
      <c r="M290" s="27">
        <f t="shared" si="34"/>
        <v>0.29670000000000002</v>
      </c>
      <c r="O290" s="2"/>
      <c r="P290" s="2"/>
    </row>
    <row r="291" spans="1:16" ht="13.35" customHeight="1" x14ac:dyDescent="0.2">
      <c r="A291" s="41"/>
      <c r="B291" s="42" t="s">
        <v>497</v>
      </c>
      <c r="C291" s="43" t="s">
        <v>462</v>
      </c>
      <c r="D291" s="20"/>
      <c r="E291" s="21"/>
      <c r="F291" s="21"/>
      <c r="G291" s="26"/>
      <c r="H291" s="26"/>
      <c r="I291" s="26"/>
      <c r="J291" s="26"/>
      <c r="K291" s="26"/>
      <c r="L291" s="26"/>
      <c r="M291" s="27"/>
      <c r="O291" s="2"/>
      <c r="P291" s="2"/>
    </row>
    <row r="292" spans="1:16" ht="13.35" customHeight="1" x14ac:dyDescent="0.2">
      <c r="A292" s="44" t="s">
        <v>463</v>
      </c>
      <c r="B292" s="45" t="s">
        <v>212</v>
      </c>
      <c r="C292" s="46" t="s">
        <v>498</v>
      </c>
      <c r="D292" s="23" t="s">
        <v>53</v>
      </c>
      <c r="E292" s="24" t="s">
        <v>19</v>
      </c>
      <c r="F292" s="25">
        <v>0.21579999999999999</v>
      </c>
      <c r="G292" s="26">
        <f t="shared" si="28"/>
        <v>0.21579999999999999</v>
      </c>
      <c r="H292" s="26">
        <f t="shared" si="29"/>
        <v>0.24169600000000002</v>
      </c>
      <c r="I292" s="26">
        <f t="shared" si="30"/>
        <v>0.21579999999999999</v>
      </c>
      <c r="J292" s="26">
        <f t="shared" si="31"/>
        <v>0.21579999999999999</v>
      </c>
      <c r="K292" s="26">
        <f t="shared" si="32"/>
        <v>0.24169600000000002</v>
      </c>
      <c r="L292" s="26">
        <f t="shared" si="33"/>
        <v>0.24601200000000001</v>
      </c>
      <c r="M292" s="27">
        <f t="shared" si="34"/>
        <v>0.21579999999999999</v>
      </c>
      <c r="O292" s="2"/>
      <c r="P292" s="2"/>
    </row>
    <row r="293" spans="1:16" ht="13.35" customHeight="1" x14ac:dyDescent="0.2">
      <c r="A293" s="41"/>
      <c r="B293" s="42" t="s">
        <v>499</v>
      </c>
      <c r="C293" s="43" t="s">
        <v>500</v>
      </c>
      <c r="D293" s="20"/>
      <c r="E293" s="21"/>
      <c r="F293" s="21"/>
      <c r="G293" s="26"/>
      <c r="H293" s="26"/>
      <c r="I293" s="26"/>
      <c r="J293" s="26"/>
      <c r="K293" s="26"/>
      <c r="L293" s="26"/>
      <c r="M293" s="27"/>
      <c r="O293" s="2"/>
      <c r="P293" s="2"/>
    </row>
    <row r="294" spans="1:16" ht="13.35" customHeight="1" x14ac:dyDescent="0.2">
      <c r="A294" s="41"/>
      <c r="B294" s="42" t="s">
        <v>501</v>
      </c>
      <c r="C294" s="43" t="s">
        <v>502</v>
      </c>
      <c r="D294" s="20"/>
      <c r="E294" s="21"/>
      <c r="F294" s="21"/>
      <c r="G294" s="26"/>
      <c r="H294" s="26"/>
      <c r="I294" s="26"/>
      <c r="J294" s="26"/>
      <c r="K294" s="26"/>
      <c r="L294" s="26"/>
      <c r="M294" s="27"/>
      <c r="O294" s="2"/>
      <c r="P294" s="2"/>
    </row>
    <row r="295" spans="1:16" ht="13.35" customHeight="1" x14ac:dyDescent="0.2">
      <c r="A295" s="44" t="s">
        <v>503</v>
      </c>
      <c r="B295" s="45" t="s">
        <v>504</v>
      </c>
      <c r="C295" s="46" t="s">
        <v>505</v>
      </c>
      <c r="D295" s="23" t="s">
        <v>53</v>
      </c>
      <c r="E295" s="24" t="s">
        <v>19</v>
      </c>
      <c r="F295" s="25">
        <v>0.11559999999999999</v>
      </c>
      <c r="G295" s="26">
        <f t="shared" si="28"/>
        <v>0.11559999999999999</v>
      </c>
      <c r="H295" s="26">
        <f t="shared" si="29"/>
        <v>0.129472</v>
      </c>
      <c r="I295" s="26">
        <f t="shared" si="30"/>
        <v>0.11559999999999999</v>
      </c>
      <c r="J295" s="26">
        <f t="shared" si="31"/>
        <v>0.11559999999999999</v>
      </c>
      <c r="K295" s="26">
        <f t="shared" si="32"/>
        <v>0.129472</v>
      </c>
      <c r="L295" s="26">
        <f t="shared" si="33"/>
        <v>0.13178400000000001</v>
      </c>
      <c r="M295" s="27">
        <f t="shared" si="34"/>
        <v>0.11559999999999999</v>
      </c>
      <c r="O295" s="2"/>
      <c r="P295" s="2"/>
    </row>
    <row r="296" spans="1:16" ht="13.35" customHeight="1" x14ac:dyDescent="0.2">
      <c r="A296" s="44" t="s">
        <v>503</v>
      </c>
      <c r="B296" s="45" t="s">
        <v>506</v>
      </c>
      <c r="C296" s="46" t="s">
        <v>507</v>
      </c>
      <c r="D296" s="23" t="s">
        <v>53</v>
      </c>
      <c r="E296" s="24" t="s">
        <v>19</v>
      </c>
      <c r="F296" s="25">
        <v>0.18859999999999999</v>
      </c>
      <c r="G296" s="26">
        <f t="shared" si="28"/>
        <v>0.18859999999999999</v>
      </c>
      <c r="H296" s="26">
        <f t="shared" si="29"/>
        <v>0.211232</v>
      </c>
      <c r="I296" s="26">
        <f t="shared" si="30"/>
        <v>0.18859999999999999</v>
      </c>
      <c r="J296" s="26">
        <f t="shared" si="31"/>
        <v>0.18859999999999999</v>
      </c>
      <c r="K296" s="26">
        <f t="shared" si="32"/>
        <v>0.211232</v>
      </c>
      <c r="L296" s="26">
        <f t="shared" si="33"/>
        <v>0.215004</v>
      </c>
      <c r="M296" s="27">
        <f t="shared" si="34"/>
        <v>0.18859999999999999</v>
      </c>
      <c r="O296" s="2"/>
      <c r="P296" s="2"/>
    </row>
    <row r="297" spans="1:16" ht="13.35" customHeight="1" x14ac:dyDescent="0.2">
      <c r="A297" s="44" t="s">
        <v>503</v>
      </c>
      <c r="B297" s="45" t="s">
        <v>508</v>
      </c>
      <c r="C297" s="46" t="s">
        <v>509</v>
      </c>
      <c r="D297" s="23" t="s">
        <v>53</v>
      </c>
      <c r="E297" s="24" t="s">
        <v>19</v>
      </c>
      <c r="F297" s="25">
        <v>0.1981</v>
      </c>
      <c r="G297" s="26">
        <f t="shared" si="28"/>
        <v>0.1981</v>
      </c>
      <c r="H297" s="26">
        <f t="shared" si="29"/>
        <v>0.22187200000000001</v>
      </c>
      <c r="I297" s="26">
        <f t="shared" si="30"/>
        <v>0.1981</v>
      </c>
      <c r="J297" s="26">
        <f t="shared" si="31"/>
        <v>0.1981</v>
      </c>
      <c r="K297" s="26">
        <f t="shared" si="32"/>
        <v>0.22187200000000001</v>
      </c>
      <c r="L297" s="26">
        <f t="shared" si="33"/>
        <v>0.22583400000000003</v>
      </c>
      <c r="M297" s="27">
        <f t="shared" si="34"/>
        <v>0.1981</v>
      </c>
      <c r="O297" s="2"/>
      <c r="P297" s="2"/>
    </row>
    <row r="298" spans="1:16" ht="13.35" customHeight="1" x14ac:dyDescent="0.2">
      <c r="A298" s="41"/>
      <c r="B298" s="42" t="s">
        <v>510</v>
      </c>
      <c r="C298" s="43" t="s">
        <v>511</v>
      </c>
      <c r="D298" s="20"/>
      <c r="E298" s="21"/>
      <c r="F298" s="21"/>
      <c r="G298" s="26"/>
      <c r="H298" s="26"/>
      <c r="I298" s="26"/>
      <c r="J298" s="26"/>
      <c r="K298" s="26"/>
      <c r="L298" s="26"/>
      <c r="M298" s="27"/>
      <c r="O298" s="2"/>
      <c r="P298" s="2"/>
    </row>
    <row r="299" spans="1:16" ht="13.35" customHeight="1" x14ac:dyDescent="0.2">
      <c r="A299" s="44" t="s">
        <v>503</v>
      </c>
      <c r="B299" s="45" t="s">
        <v>512</v>
      </c>
      <c r="C299" s="46" t="s">
        <v>513</v>
      </c>
      <c r="D299" s="23" t="s">
        <v>53</v>
      </c>
      <c r="E299" s="24" t="s">
        <v>19</v>
      </c>
      <c r="F299" s="25">
        <v>6.9500000000000006E-2</v>
      </c>
      <c r="G299" s="26">
        <f t="shared" si="28"/>
        <v>6.9500000000000006E-2</v>
      </c>
      <c r="H299" s="26">
        <f t="shared" si="29"/>
        <v>7.784000000000002E-2</v>
      </c>
      <c r="I299" s="26">
        <f t="shared" si="30"/>
        <v>6.9500000000000006E-2</v>
      </c>
      <c r="J299" s="26">
        <f t="shared" si="31"/>
        <v>6.9500000000000006E-2</v>
      </c>
      <c r="K299" s="26">
        <f t="shared" si="32"/>
        <v>7.784000000000002E-2</v>
      </c>
      <c r="L299" s="26">
        <f t="shared" si="33"/>
        <v>7.9230000000000023E-2</v>
      </c>
      <c r="M299" s="27">
        <f t="shared" si="34"/>
        <v>6.9500000000000006E-2</v>
      </c>
      <c r="O299" s="2"/>
      <c r="P299" s="2"/>
    </row>
    <row r="300" spans="1:16" ht="13.35" customHeight="1" x14ac:dyDescent="0.2">
      <c r="A300" s="44" t="s">
        <v>503</v>
      </c>
      <c r="B300" s="45" t="s">
        <v>253</v>
      </c>
      <c r="C300" s="46" t="s">
        <v>514</v>
      </c>
      <c r="D300" s="23" t="s">
        <v>53</v>
      </c>
      <c r="E300" s="24" t="s">
        <v>19</v>
      </c>
      <c r="F300" s="25">
        <v>0.10150000000000001</v>
      </c>
      <c r="G300" s="26">
        <f t="shared" si="28"/>
        <v>0.10150000000000001</v>
      </c>
      <c r="H300" s="26">
        <f t="shared" si="29"/>
        <v>0.11368000000000002</v>
      </c>
      <c r="I300" s="26">
        <f t="shared" si="30"/>
        <v>0.10150000000000001</v>
      </c>
      <c r="J300" s="26">
        <f t="shared" si="31"/>
        <v>0.10150000000000001</v>
      </c>
      <c r="K300" s="26">
        <f t="shared" si="32"/>
        <v>0.11368000000000002</v>
      </c>
      <c r="L300" s="26">
        <f t="shared" si="33"/>
        <v>0.11571000000000002</v>
      </c>
      <c r="M300" s="27">
        <f t="shared" si="34"/>
        <v>0.10150000000000001</v>
      </c>
      <c r="O300" s="2"/>
      <c r="P300" s="2"/>
    </row>
    <row r="301" spans="1:16" ht="13.35" customHeight="1" x14ac:dyDescent="0.2">
      <c r="A301" s="44" t="s">
        <v>503</v>
      </c>
      <c r="B301" s="45" t="s">
        <v>515</v>
      </c>
      <c r="C301" s="46" t="s">
        <v>516</v>
      </c>
      <c r="D301" s="23" t="s">
        <v>53</v>
      </c>
      <c r="E301" s="24" t="s">
        <v>19</v>
      </c>
      <c r="F301" s="25">
        <v>0.12839999999999999</v>
      </c>
      <c r="G301" s="26">
        <f t="shared" si="28"/>
        <v>0.12839999999999999</v>
      </c>
      <c r="H301" s="26">
        <f t="shared" si="29"/>
        <v>0.14380799999999999</v>
      </c>
      <c r="I301" s="26">
        <f t="shared" si="30"/>
        <v>0.12839999999999999</v>
      </c>
      <c r="J301" s="26">
        <f t="shared" si="31"/>
        <v>0.12839999999999999</v>
      </c>
      <c r="K301" s="26">
        <f t="shared" si="32"/>
        <v>0.14380799999999999</v>
      </c>
      <c r="L301" s="26">
        <f t="shared" si="33"/>
        <v>0.14637600000000001</v>
      </c>
      <c r="M301" s="27">
        <f t="shared" si="34"/>
        <v>0.12839999999999999</v>
      </c>
      <c r="O301" s="2"/>
      <c r="P301" s="2"/>
    </row>
    <row r="302" spans="1:16" ht="13.35" customHeight="1" x14ac:dyDescent="0.2">
      <c r="A302" s="44" t="s">
        <v>503</v>
      </c>
      <c r="B302" s="45" t="s">
        <v>517</v>
      </c>
      <c r="C302" s="46" t="s">
        <v>518</v>
      </c>
      <c r="D302" s="23" t="s">
        <v>53</v>
      </c>
      <c r="E302" s="24" t="s">
        <v>19</v>
      </c>
      <c r="F302" s="25">
        <v>0.18740000000000001</v>
      </c>
      <c r="G302" s="26">
        <f t="shared" si="28"/>
        <v>0.18740000000000001</v>
      </c>
      <c r="H302" s="26">
        <f t="shared" si="29"/>
        <v>0.20988800000000002</v>
      </c>
      <c r="I302" s="26">
        <f t="shared" si="30"/>
        <v>0.18740000000000001</v>
      </c>
      <c r="J302" s="26">
        <f t="shared" si="31"/>
        <v>0.18740000000000001</v>
      </c>
      <c r="K302" s="26">
        <f t="shared" si="32"/>
        <v>0.20988800000000002</v>
      </c>
      <c r="L302" s="26">
        <f t="shared" si="33"/>
        <v>0.21363600000000005</v>
      </c>
      <c r="M302" s="27">
        <f t="shared" si="34"/>
        <v>0.18740000000000001</v>
      </c>
      <c r="O302" s="2"/>
      <c r="P302" s="2"/>
    </row>
    <row r="303" spans="1:16" ht="13.35" customHeight="1" x14ac:dyDescent="0.2">
      <c r="A303" s="41"/>
      <c r="B303" s="42" t="s">
        <v>519</v>
      </c>
      <c r="C303" s="43" t="s">
        <v>520</v>
      </c>
      <c r="D303" s="20"/>
      <c r="E303" s="21"/>
      <c r="F303" s="21"/>
      <c r="G303" s="26"/>
      <c r="H303" s="26"/>
      <c r="I303" s="26"/>
      <c r="J303" s="26"/>
      <c r="K303" s="26"/>
      <c r="L303" s="26"/>
      <c r="M303" s="27"/>
      <c r="O303" s="2"/>
      <c r="P303" s="2"/>
    </row>
    <row r="304" spans="1:16" ht="13.35" customHeight="1" x14ac:dyDescent="0.2">
      <c r="A304" s="44" t="s">
        <v>503</v>
      </c>
      <c r="B304" s="45" t="s">
        <v>257</v>
      </c>
      <c r="C304" s="46" t="s">
        <v>521</v>
      </c>
      <c r="D304" s="23" t="s">
        <v>53</v>
      </c>
      <c r="E304" s="24" t="s">
        <v>19</v>
      </c>
      <c r="F304" s="25">
        <v>5.0500000000000003E-2</v>
      </c>
      <c r="G304" s="26">
        <f t="shared" si="28"/>
        <v>5.0500000000000003E-2</v>
      </c>
      <c r="H304" s="26">
        <f t="shared" si="29"/>
        <v>5.6560000000000006E-2</v>
      </c>
      <c r="I304" s="26">
        <f t="shared" si="30"/>
        <v>5.0500000000000003E-2</v>
      </c>
      <c r="J304" s="26">
        <f t="shared" si="31"/>
        <v>5.0500000000000003E-2</v>
      </c>
      <c r="K304" s="26">
        <f t="shared" si="32"/>
        <v>5.6560000000000006E-2</v>
      </c>
      <c r="L304" s="26">
        <f t="shared" si="33"/>
        <v>5.757000000000001E-2</v>
      </c>
      <c r="M304" s="27">
        <f t="shared" si="34"/>
        <v>5.0500000000000003E-2</v>
      </c>
      <c r="O304" s="2"/>
      <c r="P304" s="2"/>
    </row>
    <row r="305" spans="1:16" ht="13.35" customHeight="1" x14ac:dyDescent="0.2">
      <c r="A305" s="44" t="s">
        <v>503</v>
      </c>
      <c r="B305" s="45" t="s">
        <v>259</v>
      </c>
      <c r="C305" s="46" t="s">
        <v>522</v>
      </c>
      <c r="D305" s="23" t="s">
        <v>53</v>
      </c>
      <c r="E305" s="24" t="s">
        <v>19</v>
      </c>
      <c r="F305" s="25">
        <v>5.6500000000000002E-2</v>
      </c>
      <c r="G305" s="26">
        <f t="shared" si="28"/>
        <v>5.6500000000000002E-2</v>
      </c>
      <c r="H305" s="26">
        <f t="shared" si="29"/>
        <v>6.3280000000000003E-2</v>
      </c>
      <c r="I305" s="26">
        <f t="shared" si="30"/>
        <v>5.6500000000000002E-2</v>
      </c>
      <c r="J305" s="26">
        <f t="shared" si="31"/>
        <v>5.6500000000000002E-2</v>
      </c>
      <c r="K305" s="26">
        <f t="shared" si="32"/>
        <v>6.3280000000000003E-2</v>
      </c>
      <c r="L305" s="26">
        <f t="shared" si="33"/>
        <v>6.4410000000000009E-2</v>
      </c>
      <c r="M305" s="27">
        <f t="shared" si="34"/>
        <v>5.6500000000000002E-2</v>
      </c>
      <c r="O305" s="2"/>
      <c r="P305" s="2"/>
    </row>
    <row r="306" spans="1:16" ht="13.35" customHeight="1" x14ac:dyDescent="0.2">
      <c r="A306" s="44" t="s">
        <v>503</v>
      </c>
      <c r="B306" s="45" t="s">
        <v>523</v>
      </c>
      <c r="C306" s="46" t="s">
        <v>524</v>
      </c>
      <c r="D306" s="23" t="s">
        <v>53</v>
      </c>
      <c r="E306" s="24" t="s">
        <v>19</v>
      </c>
      <c r="F306" s="25">
        <v>6.1100000000000002E-2</v>
      </c>
      <c r="G306" s="26">
        <f t="shared" si="28"/>
        <v>6.1100000000000002E-2</v>
      </c>
      <c r="H306" s="26">
        <f t="shared" si="29"/>
        <v>6.8432000000000007E-2</v>
      </c>
      <c r="I306" s="26">
        <f t="shared" si="30"/>
        <v>6.1100000000000002E-2</v>
      </c>
      <c r="J306" s="26">
        <f t="shared" si="31"/>
        <v>6.1100000000000002E-2</v>
      </c>
      <c r="K306" s="26">
        <f t="shared" si="32"/>
        <v>6.8432000000000007E-2</v>
      </c>
      <c r="L306" s="26">
        <f t="shared" si="33"/>
        <v>6.9654000000000008E-2</v>
      </c>
      <c r="M306" s="27">
        <f t="shared" si="34"/>
        <v>6.1100000000000002E-2</v>
      </c>
      <c r="O306" s="2"/>
      <c r="P306" s="2"/>
    </row>
    <row r="307" spans="1:16" ht="13.35" customHeight="1" x14ac:dyDescent="0.2">
      <c r="A307" s="44" t="s">
        <v>503</v>
      </c>
      <c r="B307" s="45" t="s">
        <v>525</v>
      </c>
      <c r="C307" s="46" t="s">
        <v>526</v>
      </c>
      <c r="D307" s="23" t="s">
        <v>53</v>
      </c>
      <c r="E307" s="24" t="s">
        <v>19</v>
      </c>
      <c r="F307" s="25">
        <v>0.13789999999999999</v>
      </c>
      <c r="G307" s="26">
        <f t="shared" si="28"/>
        <v>0.13789999999999999</v>
      </c>
      <c r="H307" s="26">
        <f t="shared" si="29"/>
        <v>0.154448</v>
      </c>
      <c r="I307" s="26">
        <f t="shared" si="30"/>
        <v>0.13789999999999999</v>
      </c>
      <c r="J307" s="26">
        <f t="shared" si="31"/>
        <v>0.13789999999999999</v>
      </c>
      <c r="K307" s="26">
        <f t="shared" si="32"/>
        <v>0.154448</v>
      </c>
      <c r="L307" s="26">
        <f t="shared" si="33"/>
        <v>0.15720600000000001</v>
      </c>
      <c r="M307" s="27">
        <f t="shared" si="34"/>
        <v>0.13789999999999999</v>
      </c>
      <c r="O307" s="2"/>
      <c r="P307" s="2"/>
    </row>
    <row r="308" spans="1:16" ht="13.35" customHeight="1" x14ac:dyDescent="0.2">
      <c r="A308" s="41"/>
      <c r="B308" s="42" t="s">
        <v>527</v>
      </c>
      <c r="C308" s="43" t="s">
        <v>528</v>
      </c>
      <c r="D308" s="20"/>
      <c r="E308" s="21"/>
      <c r="F308" s="21"/>
      <c r="G308" s="26"/>
      <c r="H308" s="26"/>
      <c r="I308" s="26"/>
      <c r="J308" s="26"/>
      <c r="K308" s="26"/>
      <c r="L308" s="26"/>
      <c r="M308" s="27"/>
      <c r="O308" s="2"/>
      <c r="P308" s="2"/>
    </row>
    <row r="309" spans="1:16" ht="13.35" customHeight="1" x14ac:dyDescent="0.2">
      <c r="A309" s="44" t="s">
        <v>503</v>
      </c>
      <c r="B309" s="45" t="s">
        <v>263</v>
      </c>
      <c r="C309" s="46" t="s">
        <v>529</v>
      </c>
      <c r="D309" s="23" t="s">
        <v>53</v>
      </c>
      <c r="E309" s="24" t="s">
        <v>19</v>
      </c>
      <c r="F309" s="25">
        <v>4.7699999999999999E-2</v>
      </c>
      <c r="G309" s="26">
        <f t="shared" si="28"/>
        <v>4.7699999999999999E-2</v>
      </c>
      <c r="H309" s="26">
        <f t="shared" si="29"/>
        <v>5.3424000000000006E-2</v>
      </c>
      <c r="I309" s="26">
        <f t="shared" si="30"/>
        <v>4.7699999999999999E-2</v>
      </c>
      <c r="J309" s="26">
        <f t="shared" si="31"/>
        <v>4.7699999999999999E-2</v>
      </c>
      <c r="K309" s="26">
        <f t="shared" si="32"/>
        <v>5.3424000000000006E-2</v>
      </c>
      <c r="L309" s="26">
        <f t="shared" si="33"/>
        <v>5.4378000000000003E-2</v>
      </c>
      <c r="M309" s="27">
        <f t="shared" si="34"/>
        <v>4.7699999999999999E-2</v>
      </c>
      <c r="O309" s="2"/>
      <c r="P309" s="2"/>
    </row>
    <row r="310" spans="1:16" ht="13.35" customHeight="1" x14ac:dyDescent="0.2">
      <c r="A310" s="41"/>
      <c r="B310" s="42" t="s">
        <v>530</v>
      </c>
      <c r="C310" s="43" t="s">
        <v>531</v>
      </c>
      <c r="D310" s="20"/>
      <c r="E310" s="21"/>
      <c r="F310" s="21"/>
      <c r="G310" s="26"/>
      <c r="H310" s="26"/>
      <c r="I310" s="26"/>
      <c r="J310" s="26"/>
      <c r="K310" s="26"/>
      <c r="L310" s="26"/>
      <c r="M310" s="27"/>
      <c r="O310" s="2"/>
      <c r="P310" s="2"/>
    </row>
    <row r="311" spans="1:16" ht="13.35" customHeight="1" x14ac:dyDescent="0.2">
      <c r="A311" s="44" t="s">
        <v>532</v>
      </c>
      <c r="B311" s="45" t="s">
        <v>90</v>
      </c>
      <c r="C311" s="46" t="s">
        <v>533</v>
      </c>
      <c r="D311" s="23" t="s">
        <v>53</v>
      </c>
      <c r="E311" s="24" t="s">
        <v>19</v>
      </c>
      <c r="F311" s="25">
        <v>4.6800000000000001E-2</v>
      </c>
      <c r="G311" s="26">
        <f t="shared" si="28"/>
        <v>4.6800000000000001E-2</v>
      </c>
      <c r="H311" s="26">
        <f t="shared" si="29"/>
        <v>5.2416000000000004E-2</v>
      </c>
      <c r="I311" s="26">
        <f t="shared" si="30"/>
        <v>4.6800000000000001E-2</v>
      </c>
      <c r="J311" s="26">
        <f t="shared" si="31"/>
        <v>4.6800000000000001E-2</v>
      </c>
      <c r="K311" s="26">
        <f t="shared" si="32"/>
        <v>5.2416000000000004E-2</v>
      </c>
      <c r="L311" s="26">
        <f t="shared" si="33"/>
        <v>5.3352000000000011E-2</v>
      </c>
      <c r="M311" s="27">
        <f t="shared" si="34"/>
        <v>4.6800000000000001E-2</v>
      </c>
      <c r="O311" s="2"/>
      <c r="P311" s="2"/>
    </row>
    <row r="312" spans="1:16" ht="13.35" customHeight="1" x14ac:dyDescent="0.2">
      <c r="A312" s="44" t="s">
        <v>532</v>
      </c>
      <c r="B312" s="45" t="s">
        <v>51</v>
      </c>
      <c r="C312" s="46" t="s">
        <v>534</v>
      </c>
      <c r="D312" s="23" t="s">
        <v>53</v>
      </c>
      <c r="E312" s="24" t="s">
        <v>19</v>
      </c>
      <c r="F312" s="25">
        <v>4.9399999999999999E-2</v>
      </c>
      <c r="G312" s="26">
        <f t="shared" si="28"/>
        <v>4.9399999999999999E-2</v>
      </c>
      <c r="H312" s="26">
        <f t="shared" si="29"/>
        <v>5.5328000000000002E-2</v>
      </c>
      <c r="I312" s="26">
        <f t="shared" si="30"/>
        <v>4.9399999999999999E-2</v>
      </c>
      <c r="J312" s="26">
        <f t="shared" si="31"/>
        <v>4.9399999999999999E-2</v>
      </c>
      <c r="K312" s="26">
        <f t="shared" si="32"/>
        <v>5.5328000000000002E-2</v>
      </c>
      <c r="L312" s="26">
        <f t="shared" si="33"/>
        <v>5.6316000000000005E-2</v>
      </c>
      <c r="M312" s="27">
        <f t="shared" si="34"/>
        <v>4.9399999999999999E-2</v>
      </c>
      <c r="O312" s="2"/>
      <c r="P312" s="2"/>
    </row>
    <row r="313" spans="1:16" ht="13.35" customHeight="1" x14ac:dyDescent="0.2">
      <c r="A313" s="44" t="s">
        <v>532</v>
      </c>
      <c r="B313" s="45" t="s">
        <v>38</v>
      </c>
      <c r="C313" s="46" t="s">
        <v>535</v>
      </c>
      <c r="D313" s="23" t="s">
        <v>53</v>
      </c>
      <c r="E313" s="24" t="s">
        <v>19</v>
      </c>
      <c r="F313" s="25">
        <v>4.5199999999999997E-2</v>
      </c>
      <c r="G313" s="26">
        <f t="shared" si="28"/>
        <v>4.5199999999999997E-2</v>
      </c>
      <c r="H313" s="26">
        <f t="shared" si="29"/>
        <v>5.0624000000000002E-2</v>
      </c>
      <c r="I313" s="26">
        <f t="shared" si="30"/>
        <v>4.5199999999999997E-2</v>
      </c>
      <c r="J313" s="26">
        <f t="shared" si="31"/>
        <v>4.5199999999999997E-2</v>
      </c>
      <c r="K313" s="26">
        <f t="shared" si="32"/>
        <v>5.0624000000000002E-2</v>
      </c>
      <c r="L313" s="26">
        <f t="shared" si="33"/>
        <v>5.1528000000000004E-2</v>
      </c>
      <c r="M313" s="27">
        <f t="shared" si="34"/>
        <v>4.5199999999999997E-2</v>
      </c>
      <c r="O313" s="2"/>
      <c r="P313" s="2"/>
    </row>
    <row r="314" spans="1:16" ht="13.35" customHeight="1" x14ac:dyDescent="0.2">
      <c r="A314" s="44" t="s">
        <v>532</v>
      </c>
      <c r="B314" s="45" t="s">
        <v>57</v>
      </c>
      <c r="C314" s="46" t="s">
        <v>536</v>
      </c>
      <c r="D314" s="23" t="s">
        <v>53</v>
      </c>
      <c r="E314" s="24" t="s">
        <v>19</v>
      </c>
      <c r="F314" s="25">
        <v>4.9099999999999998E-2</v>
      </c>
      <c r="G314" s="26">
        <f t="shared" si="28"/>
        <v>4.9099999999999998E-2</v>
      </c>
      <c r="H314" s="26">
        <f t="shared" si="29"/>
        <v>5.4992000000000006E-2</v>
      </c>
      <c r="I314" s="26">
        <f t="shared" si="30"/>
        <v>4.9099999999999998E-2</v>
      </c>
      <c r="J314" s="26">
        <f t="shared" si="31"/>
        <v>4.9099999999999998E-2</v>
      </c>
      <c r="K314" s="26">
        <f t="shared" si="32"/>
        <v>5.4992000000000006E-2</v>
      </c>
      <c r="L314" s="26">
        <f t="shared" si="33"/>
        <v>5.5974000000000003E-2</v>
      </c>
      <c r="M314" s="27">
        <f t="shared" si="34"/>
        <v>4.9099999999999998E-2</v>
      </c>
      <c r="O314" s="2"/>
      <c r="P314" s="2"/>
    </row>
    <row r="315" spans="1:16" ht="13.35" customHeight="1" x14ac:dyDescent="0.2">
      <c r="A315" s="41"/>
      <c r="B315" s="42" t="s">
        <v>537</v>
      </c>
      <c r="C315" s="43" t="s">
        <v>538</v>
      </c>
      <c r="D315" s="20"/>
      <c r="E315" s="21"/>
      <c r="F315" s="21"/>
      <c r="G315" s="26"/>
      <c r="H315" s="26"/>
      <c r="I315" s="26"/>
      <c r="J315" s="26"/>
      <c r="K315" s="26"/>
      <c r="L315" s="26"/>
      <c r="M315" s="27"/>
      <c r="O315" s="2"/>
      <c r="P315" s="2"/>
    </row>
    <row r="316" spans="1:16" ht="13.35" customHeight="1" x14ac:dyDescent="0.2">
      <c r="A316" s="41"/>
      <c r="B316" s="42" t="s">
        <v>87</v>
      </c>
      <c r="C316" s="43" t="s">
        <v>539</v>
      </c>
      <c r="D316" s="20"/>
      <c r="E316" s="21"/>
      <c r="F316" s="21"/>
      <c r="G316" s="26"/>
      <c r="H316" s="26"/>
      <c r="I316" s="26"/>
      <c r="J316" s="26"/>
      <c r="K316" s="26"/>
      <c r="L316" s="26"/>
      <c r="M316" s="27"/>
      <c r="O316" s="2"/>
      <c r="P316" s="2"/>
    </row>
    <row r="317" spans="1:16" ht="13.35" customHeight="1" x14ac:dyDescent="0.2">
      <c r="A317" s="44" t="s">
        <v>540</v>
      </c>
      <c r="B317" s="45" t="s">
        <v>73</v>
      </c>
      <c r="C317" s="46" t="s">
        <v>541</v>
      </c>
      <c r="D317" s="23" t="s">
        <v>53</v>
      </c>
      <c r="E317" s="24" t="s">
        <v>19</v>
      </c>
      <c r="F317" s="25">
        <v>0.93640000000000001</v>
      </c>
      <c r="G317" s="26">
        <f t="shared" si="28"/>
        <v>0.93640000000000001</v>
      </c>
      <c r="H317" s="26">
        <f t="shared" si="29"/>
        <v>1.0487680000000001</v>
      </c>
      <c r="I317" s="26">
        <f t="shared" si="30"/>
        <v>0.93640000000000001</v>
      </c>
      <c r="J317" s="26">
        <f t="shared" si="31"/>
        <v>0.93640000000000001</v>
      </c>
      <c r="K317" s="26">
        <f t="shared" si="32"/>
        <v>1.0487680000000001</v>
      </c>
      <c r="L317" s="26">
        <f t="shared" si="33"/>
        <v>1.0674960000000002</v>
      </c>
      <c r="M317" s="27">
        <f t="shared" si="34"/>
        <v>0.93640000000000001</v>
      </c>
      <c r="O317" s="2"/>
      <c r="P317" s="2"/>
    </row>
    <row r="318" spans="1:16" ht="13.35" customHeight="1" x14ac:dyDescent="0.2">
      <c r="A318" s="44" t="s">
        <v>540</v>
      </c>
      <c r="B318" s="45" t="s">
        <v>21</v>
      </c>
      <c r="C318" s="46" t="s">
        <v>542</v>
      </c>
      <c r="D318" s="23" t="s">
        <v>53</v>
      </c>
      <c r="E318" s="24" t="s">
        <v>19</v>
      </c>
      <c r="F318" s="25">
        <v>0.94169999999999998</v>
      </c>
      <c r="G318" s="26">
        <f t="shared" si="28"/>
        <v>0.94169999999999998</v>
      </c>
      <c r="H318" s="26">
        <f t="shared" si="29"/>
        <v>1.0547040000000001</v>
      </c>
      <c r="I318" s="26">
        <f t="shared" si="30"/>
        <v>0.94169999999999998</v>
      </c>
      <c r="J318" s="26">
        <f t="shared" si="31"/>
        <v>0.94169999999999998</v>
      </c>
      <c r="K318" s="26">
        <f t="shared" si="32"/>
        <v>1.0547040000000001</v>
      </c>
      <c r="L318" s="26">
        <f t="shared" si="33"/>
        <v>1.0735380000000001</v>
      </c>
      <c r="M318" s="27">
        <f t="shared" si="34"/>
        <v>0.94169999999999998</v>
      </c>
      <c r="O318" s="2"/>
      <c r="P318" s="2"/>
    </row>
    <row r="319" spans="1:16" ht="13.35" customHeight="1" x14ac:dyDescent="0.2">
      <c r="A319" s="44" t="s">
        <v>540</v>
      </c>
      <c r="B319" s="45" t="s">
        <v>108</v>
      </c>
      <c r="C319" s="46" t="s">
        <v>543</v>
      </c>
      <c r="D319" s="23" t="s">
        <v>53</v>
      </c>
      <c r="E319" s="24" t="s">
        <v>19</v>
      </c>
      <c r="F319" s="25">
        <v>0.95679999999999998</v>
      </c>
      <c r="G319" s="26">
        <f t="shared" si="28"/>
        <v>0.95679999999999998</v>
      </c>
      <c r="H319" s="26">
        <f t="shared" si="29"/>
        <v>1.0716160000000001</v>
      </c>
      <c r="I319" s="26">
        <f t="shared" si="30"/>
        <v>0.95679999999999998</v>
      </c>
      <c r="J319" s="26">
        <f t="shared" si="31"/>
        <v>0.95679999999999998</v>
      </c>
      <c r="K319" s="26">
        <f t="shared" si="32"/>
        <v>1.0716160000000001</v>
      </c>
      <c r="L319" s="26">
        <f t="shared" si="33"/>
        <v>1.0907520000000002</v>
      </c>
      <c r="M319" s="27">
        <f t="shared" si="34"/>
        <v>0.95679999999999998</v>
      </c>
      <c r="O319" s="2"/>
      <c r="P319" s="2"/>
    </row>
    <row r="320" spans="1:16" ht="13.35" customHeight="1" x14ac:dyDescent="0.2">
      <c r="A320" s="44" t="s">
        <v>540</v>
      </c>
      <c r="B320" s="45" t="s">
        <v>66</v>
      </c>
      <c r="C320" s="46" t="s">
        <v>544</v>
      </c>
      <c r="D320" s="23" t="s">
        <v>53</v>
      </c>
      <c r="E320" s="24" t="s">
        <v>19</v>
      </c>
      <c r="F320" s="25">
        <v>1.024</v>
      </c>
      <c r="G320" s="26">
        <f t="shared" si="28"/>
        <v>1.024</v>
      </c>
      <c r="H320" s="26">
        <f t="shared" si="29"/>
        <v>1.1468800000000001</v>
      </c>
      <c r="I320" s="26">
        <f t="shared" si="30"/>
        <v>1.024</v>
      </c>
      <c r="J320" s="26">
        <f t="shared" si="31"/>
        <v>1.024</v>
      </c>
      <c r="K320" s="26">
        <f t="shared" si="32"/>
        <v>1.1468800000000001</v>
      </c>
      <c r="L320" s="26">
        <f t="shared" si="33"/>
        <v>1.1673600000000002</v>
      </c>
      <c r="M320" s="27">
        <f t="shared" si="34"/>
        <v>1.024</v>
      </c>
      <c r="O320" s="2"/>
      <c r="P320" s="2"/>
    </row>
    <row r="321" spans="1:16" ht="13.35" customHeight="1" x14ac:dyDescent="0.2">
      <c r="A321" s="44" t="s">
        <v>540</v>
      </c>
      <c r="B321" s="45" t="s">
        <v>75</v>
      </c>
      <c r="C321" s="46" t="s">
        <v>545</v>
      </c>
      <c r="D321" s="23" t="s">
        <v>53</v>
      </c>
      <c r="E321" s="24" t="s">
        <v>19</v>
      </c>
      <c r="F321" s="25">
        <v>1.024</v>
      </c>
      <c r="G321" s="26">
        <f t="shared" si="28"/>
        <v>1.024</v>
      </c>
      <c r="H321" s="26">
        <f t="shared" si="29"/>
        <v>1.1468800000000001</v>
      </c>
      <c r="I321" s="26">
        <f t="shared" si="30"/>
        <v>1.024</v>
      </c>
      <c r="J321" s="26">
        <f t="shared" si="31"/>
        <v>1.024</v>
      </c>
      <c r="K321" s="26">
        <f t="shared" si="32"/>
        <v>1.1468800000000001</v>
      </c>
      <c r="L321" s="26">
        <f t="shared" si="33"/>
        <v>1.1673600000000002</v>
      </c>
      <c r="M321" s="27">
        <f t="shared" si="34"/>
        <v>1.024</v>
      </c>
      <c r="O321" s="2"/>
      <c r="P321" s="2"/>
    </row>
    <row r="322" spans="1:16" ht="13.35" customHeight="1" x14ac:dyDescent="0.2">
      <c r="A322" s="44" t="s">
        <v>540</v>
      </c>
      <c r="B322" s="45" t="s">
        <v>30</v>
      </c>
      <c r="C322" s="46" t="s">
        <v>546</v>
      </c>
      <c r="D322" s="23" t="s">
        <v>53</v>
      </c>
      <c r="E322" s="24" t="s">
        <v>19</v>
      </c>
      <c r="F322" s="25">
        <v>1.1720999999999999</v>
      </c>
      <c r="G322" s="26">
        <f t="shared" si="28"/>
        <v>1.1720999999999999</v>
      </c>
      <c r="H322" s="26">
        <f t="shared" si="29"/>
        <v>1.3127520000000001</v>
      </c>
      <c r="I322" s="26">
        <f t="shared" si="30"/>
        <v>1.1720999999999999</v>
      </c>
      <c r="J322" s="26">
        <f t="shared" si="31"/>
        <v>1.1720999999999999</v>
      </c>
      <c r="K322" s="26">
        <f t="shared" si="32"/>
        <v>1.3127520000000001</v>
      </c>
      <c r="L322" s="26">
        <f t="shared" si="33"/>
        <v>1.3361940000000001</v>
      </c>
      <c r="M322" s="27">
        <f t="shared" si="34"/>
        <v>1.1720999999999999</v>
      </c>
      <c r="O322" s="2"/>
      <c r="P322" s="2"/>
    </row>
    <row r="323" spans="1:16" ht="13.35" customHeight="1" x14ac:dyDescent="0.2">
      <c r="A323" s="44" t="s">
        <v>540</v>
      </c>
      <c r="B323" s="45" t="s">
        <v>44</v>
      </c>
      <c r="C323" s="46" t="s">
        <v>547</v>
      </c>
      <c r="D323" s="23" t="s">
        <v>53</v>
      </c>
      <c r="E323" s="24" t="s">
        <v>19</v>
      </c>
      <c r="F323" s="25">
        <v>0.99750000000000005</v>
      </c>
      <c r="G323" s="26">
        <f t="shared" si="28"/>
        <v>0.99750000000000005</v>
      </c>
      <c r="H323" s="26">
        <f t="shared" si="29"/>
        <v>1.1172000000000002</v>
      </c>
      <c r="I323" s="26">
        <f t="shared" si="30"/>
        <v>0.99750000000000005</v>
      </c>
      <c r="J323" s="26">
        <f t="shared" si="31"/>
        <v>0.99750000000000005</v>
      </c>
      <c r="K323" s="26">
        <f t="shared" si="32"/>
        <v>1.1172000000000002</v>
      </c>
      <c r="L323" s="26">
        <f t="shared" si="33"/>
        <v>1.1371500000000001</v>
      </c>
      <c r="M323" s="27">
        <f t="shared" si="34"/>
        <v>0.99750000000000005</v>
      </c>
      <c r="O323" s="2"/>
      <c r="P323" s="2"/>
    </row>
    <row r="324" spans="1:16" ht="13.35" customHeight="1" x14ac:dyDescent="0.2">
      <c r="A324" s="44" t="s">
        <v>540</v>
      </c>
      <c r="B324" s="45" t="s">
        <v>33</v>
      </c>
      <c r="C324" s="46" t="s">
        <v>548</v>
      </c>
      <c r="D324" s="23" t="s">
        <v>53</v>
      </c>
      <c r="E324" s="24" t="s">
        <v>19</v>
      </c>
      <c r="F324" s="25">
        <v>1.1720999999999999</v>
      </c>
      <c r="G324" s="26">
        <f t="shared" si="28"/>
        <v>1.1720999999999999</v>
      </c>
      <c r="H324" s="26">
        <f t="shared" si="29"/>
        <v>1.3127520000000001</v>
      </c>
      <c r="I324" s="26">
        <f t="shared" si="30"/>
        <v>1.1720999999999999</v>
      </c>
      <c r="J324" s="26">
        <f t="shared" si="31"/>
        <v>1.1720999999999999</v>
      </c>
      <c r="K324" s="26">
        <f t="shared" si="32"/>
        <v>1.3127520000000001</v>
      </c>
      <c r="L324" s="26">
        <f t="shared" si="33"/>
        <v>1.3361940000000001</v>
      </c>
      <c r="M324" s="27">
        <f t="shared" si="34"/>
        <v>1.1720999999999999</v>
      </c>
      <c r="O324" s="2"/>
      <c r="P324" s="2"/>
    </row>
    <row r="325" spans="1:16" ht="13.35" customHeight="1" x14ac:dyDescent="0.2">
      <c r="A325" s="41"/>
      <c r="B325" s="42" t="s">
        <v>549</v>
      </c>
      <c r="C325" s="43" t="s">
        <v>550</v>
      </c>
      <c r="D325" s="20"/>
      <c r="E325" s="21"/>
      <c r="F325" s="21"/>
      <c r="G325" s="26"/>
      <c r="H325" s="26"/>
      <c r="I325" s="26"/>
      <c r="J325" s="26"/>
      <c r="K325" s="26"/>
      <c r="L325" s="26"/>
      <c r="M325" s="27"/>
      <c r="O325" s="2"/>
      <c r="P325" s="2"/>
    </row>
    <row r="326" spans="1:16" ht="13.35" customHeight="1" x14ac:dyDescent="0.2">
      <c r="A326" s="44" t="s">
        <v>503</v>
      </c>
      <c r="B326" s="45" t="s">
        <v>551</v>
      </c>
      <c r="C326" s="46" t="s">
        <v>552</v>
      </c>
      <c r="D326" s="23" t="s">
        <v>53</v>
      </c>
      <c r="E326" s="24" t="s">
        <v>19</v>
      </c>
      <c r="F326" s="25">
        <v>0.59189999999999998</v>
      </c>
      <c r="G326" s="26">
        <f t="shared" si="28"/>
        <v>0.59189999999999998</v>
      </c>
      <c r="H326" s="26">
        <f t="shared" si="29"/>
        <v>0.66292800000000007</v>
      </c>
      <c r="I326" s="26">
        <f t="shared" si="30"/>
        <v>0.59189999999999998</v>
      </c>
      <c r="J326" s="26">
        <f t="shared" si="31"/>
        <v>0.59189999999999998</v>
      </c>
      <c r="K326" s="26">
        <f t="shared" si="32"/>
        <v>0.66292800000000007</v>
      </c>
      <c r="L326" s="26">
        <f t="shared" si="33"/>
        <v>0.67476600000000009</v>
      </c>
      <c r="M326" s="27">
        <f t="shared" si="34"/>
        <v>0.59189999999999998</v>
      </c>
      <c r="O326" s="2"/>
      <c r="P326" s="2"/>
    </row>
    <row r="327" spans="1:16" ht="13.35" customHeight="1" x14ac:dyDescent="0.2">
      <c r="A327" s="44" t="s">
        <v>503</v>
      </c>
      <c r="B327" s="45" t="s">
        <v>553</v>
      </c>
      <c r="C327" s="46" t="s">
        <v>554</v>
      </c>
      <c r="D327" s="23" t="s">
        <v>53</v>
      </c>
      <c r="E327" s="24" t="s">
        <v>19</v>
      </c>
      <c r="F327" s="25">
        <v>0.55410000000000004</v>
      </c>
      <c r="G327" s="26">
        <f t="shared" si="28"/>
        <v>0.55410000000000004</v>
      </c>
      <c r="H327" s="26">
        <f t="shared" si="29"/>
        <v>0.62059200000000014</v>
      </c>
      <c r="I327" s="26">
        <f t="shared" si="30"/>
        <v>0.55410000000000004</v>
      </c>
      <c r="J327" s="26">
        <f t="shared" si="31"/>
        <v>0.55410000000000004</v>
      </c>
      <c r="K327" s="26">
        <f t="shared" si="32"/>
        <v>0.62059200000000014</v>
      </c>
      <c r="L327" s="26">
        <f t="shared" si="33"/>
        <v>0.63167400000000007</v>
      </c>
      <c r="M327" s="27">
        <f t="shared" si="34"/>
        <v>0.55410000000000004</v>
      </c>
      <c r="O327" s="2"/>
      <c r="P327" s="2"/>
    </row>
    <row r="328" spans="1:16" ht="13.35" customHeight="1" x14ac:dyDescent="0.2">
      <c r="A328" s="44" t="s">
        <v>503</v>
      </c>
      <c r="B328" s="45" t="s">
        <v>555</v>
      </c>
      <c r="C328" s="46" t="s">
        <v>556</v>
      </c>
      <c r="D328" s="23" t="s">
        <v>53</v>
      </c>
      <c r="E328" s="24" t="s">
        <v>19</v>
      </c>
      <c r="F328" s="25">
        <v>0.16619999999999999</v>
      </c>
      <c r="G328" s="26">
        <f t="shared" si="28"/>
        <v>0.16619999999999999</v>
      </c>
      <c r="H328" s="26">
        <f t="shared" si="29"/>
        <v>0.186144</v>
      </c>
      <c r="I328" s="26">
        <f t="shared" si="30"/>
        <v>0.16619999999999999</v>
      </c>
      <c r="J328" s="26">
        <f t="shared" si="31"/>
        <v>0.16619999999999999</v>
      </c>
      <c r="K328" s="26">
        <f t="shared" si="32"/>
        <v>0.186144</v>
      </c>
      <c r="L328" s="26">
        <f t="shared" si="33"/>
        <v>0.189468</v>
      </c>
      <c r="M328" s="27">
        <f t="shared" si="34"/>
        <v>0.16619999999999999</v>
      </c>
      <c r="O328" s="2"/>
      <c r="P328" s="2"/>
    </row>
    <row r="329" spans="1:16" ht="13.35" customHeight="1" x14ac:dyDescent="0.2">
      <c r="A329" s="41"/>
      <c r="B329" s="42" t="s">
        <v>557</v>
      </c>
      <c r="C329" s="43" t="s">
        <v>558</v>
      </c>
      <c r="D329" s="20"/>
      <c r="E329" s="21"/>
      <c r="F329" s="21"/>
      <c r="G329" s="26"/>
      <c r="H329" s="26"/>
      <c r="I329" s="26"/>
      <c r="J329" s="26"/>
      <c r="K329" s="26"/>
      <c r="L329" s="26"/>
      <c r="M329" s="27"/>
      <c r="O329" s="2"/>
      <c r="P329" s="2"/>
    </row>
    <row r="330" spans="1:16" ht="13.35" customHeight="1" x14ac:dyDescent="0.2">
      <c r="A330" s="44" t="s">
        <v>559</v>
      </c>
      <c r="B330" s="45" t="s">
        <v>98</v>
      </c>
      <c r="C330" s="46" t="s">
        <v>560</v>
      </c>
      <c r="D330" s="23" t="s">
        <v>18</v>
      </c>
      <c r="E330" s="24" t="s">
        <v>19</v>
      </c>
      <c r="F330" s="25">
        <v>0.1116</v>
      </c>
      <c r="G330" s="26">
        <f t="shared" ref="G330:G393" si="35">+F330</f>
        <v>0.1116</v>
      </c>
      <c r="H330" s="26">
        <f t="shared" ref="H330:H393" si="36">+F330*(1+$H$4)</f>
        <v>0.12499200000000002</v>
      </c>
      <c r="I330" s="26">
        <f t="shared" ref="I330:I393" si="37">+F330</f>
        <v>0.1116</v>
      </c>
      <c r="J330" s="26">
        <f t="shared" ref="J330:J393" si="38">+F330</f>
        <v>0.1116</v>
      </c>
      <c r="K330" s="26">
        <f t="shared" ref="K330:K393" si="39">+F330*(1+$K$4)</f>
        <v>0.12499200000000002</v>
      </c>
      <c r="L330" s="26">
        <f t="shared" ref="L330:L393" si="40">+F330*(1+$L$4)</f>
        <v>0.12722400000000003</v>
      </c>
      <c r="M330" s="27">
        <f t="shared" ref="M330:M393" si="41">+F330</f>
        <v>0.1116</v>
      </c>
      <c r="O330" s="2"/>
      <c r="P330" s="2"/>
    </row>
    <row r="331" spans="1:16" ht="13.35" customHeight="1" x14ac:dyDescent="0.2">
      <c r="A331" s="44" t="s">
        <v>559</v>
      </c>
      <c r="B331" s="45" t="s">
        <v>21</v>
      </c>
      <c r="C331" s="46" t="s">
        <v>561</v>
      </c>
      <c r="D331" s="23" t="s">
        <v>18</v>
      </c>
      <c r="E331" s="24" t="s">
        <v>19</v>
      </c>
      <c r="F331" s="25">
        <v>0.2298</v>
      </c>
      <c r="G331" s="26">
        <f t="shared" si="35"/>
        <v>0.2298</v>
      </c>
      <c r="H331" s="26">
        <f t="shared" si="36"/>
        <v>0.25737600000000005</v>
      </c>
      <c r="I331" s="26">
        <f t="shared" si="37"/>
        <v>0.2298</v>
      </c>
      <c r="J331" s="26">
        <f t="shared" si="38"/>
        <v>0.2298</v>
      </c>
      <c r="K331" s="26">
        <f t="shared" si="39"/>
        <v>0.25737600000000005</v>
      </c>
      <c r="L331" s="26">
        <f t="shared" si="40"/>
        <v>0.26197200000000004</v>
      </c>
      <c r="M331" s="27">
        <f t="shared" si="41"/>
        <v>0.2298</v>
      </c>
      <c r="O331" s="2"/>
      <c r="P331" s="2"/>
    </row>
    <row r="332" spans="1:16" ht="13.35" customHeight="1" x14ac:dyDescent="0.2">
      <c r="A332" s="44" t="s">
        <v>559</v>
      </c>
      <c r="B332" s="45" t="s">
        <v>73</v>
      </c>
      <c r="C332" s="46" t="s">
        <v>562</v>
      </c>
      <c r="D332" s="23" t="s">
        <v>18</v>
      </c>
      <c r="E332" s="24" t="s">
        <v>19</v>
      </c>
      <c r="F332" s="25">
        <v>0.1308</v>
      </c>
      <c r="G332" s="26">
        <f t="shared" si="35"/>
        <v>0.1308</v>
      </c>
      <c r="H332" s="26">
        <f t="shared" si="36"/>
        <v>0.14649600000000002</v>
      </c>
      <c r="I332" s="26">
        <f t="shared" si="37"/>
        <v>0.1308</v>
      </c>
      <c r="J332" s="26">
        <f t="shared" si="38"/>
        <v>0.1308</v>
      </c>
      <c r="K332" s="26">
        <f t="shared" si="39"/>
        <v>0.14649600000000002</v>
      </c>
      <c r="L332" s="26">
        <f t="shared" si="40"/>
        <v>0.14911200000000002</v>
      </c>
      <c r="M332" s="27">
        <f t="shared" si="41"/>
        <v>0.1308</v>
      </c>
      <c r="O332" s="2"/>
      <c r="P332" s="2"/>
    </row>
    <row r="333" spans="1:16" ht="13.35" customHeight="1" x14ac:dyDescent="0.2">
      <c r="A333" s="44" t="s">
        <v>559</v>
      </c>
      <c r="B333" s="45" t="s">
        <v>75</v>
      </c>
      <c r="C333" s="46" t="s">
        <v>563</v>
      </c>
      <c r="D333" s="23" t="s">
        <v>18</v>
      </c>
      <c r="E333" s="24" t="s">
        <v>19</v>
      </c>
      <c r="F333" s="25">
        <v>5.8200000000000002E-2</v>
      </c>
      <c r="G333" s="26">
        <f t="shared" si="35"/>
        <v>5.8200000000000002E-2</v>
      </c>
      <c r="H333" s="26">
        <f t="shared" si="36"/>
        <v>6.5184000000000006E-2</v>
      </c>
      <c r="I333" s="26">
        <f t="shared" si="37"/>
        <v>5.8200000000000002E-2</v>
      </c>
      <c r="J333" s="26">
        <f t="shared" si="38"/>
        <v>5.8200000000000002E-2</v>
      </c>
      <c r="K333" s="26">
        <f t="shared" si="39"/>
        <v>6.5184000000000006E-2</v>
      </c>
      <c r="L333" s="26">
        <f t="shared" si="40"/>
        <v>6.6348000000000004E-2</v>
      </c>
      <c r="M333" s="27">
        <f t="shared" si="41"/>
        <v>5.8200000000000002E-2</v>
      </c>
      <c r="O333" s="2"/>
      <c r="P333" s="2"/>
    </row>
    <row r="334" spans="1:16" ht="13.35" customHeight="1" x14ac:dyDescent="0.2">
      <c r="A334" s="44" t="s">
        <v>559</v>
      </c>
      <c r="B334" s="45" t="s">
        <v>30</v>
      </c>
      <c r="C334" s="46" t="s">
        <v>564</v>
      </c>
      <c r="D334" s="23" t="s">
        <v>18</v>
      </c>
      <c r="E334" s="24" t="s">
        <v>19</v>
      </c>
      <c r="F334" s="25">
        <v>4.3099999999999999E-2</v>
      </c>
      <c r="G334" s="26">
        <f t="shared" si="35"/>
        <v>4.3099999999999999E-2</v>
      </c>
      <c r="H334" s="26">
        <f t="shared" si="36"/>
        <v>4.8272000000000002E-2</v>
      </c>
      <c r="I334" s="26">
        <f t="shared" si="37"/>
        <v>4.3099999999999999E-2</v>
      </c>
      <c r="J334" s="26">
        <f t="shared" si="38"/>
        <v>4.3099999999999999E-2</v>
      </c>
      <c r="K334" s="26">
        <f t="shared" si="39"/>
        <v>4.8272000000000002E-2</v>
      </c>
      <c r="L334" s="26">
        <f t="shared" si="40"/>
        <v>4.9134000000000004E-2</v>
      </c>
      <c r="M334" s="27">
        <f t="shared" si="41"/>
        <v>4.3099999999999999E-2</v>
      </c>
      <c r="O334" s="2"/>
      <c r="P334" s="2"/>
    </row>
    <row r="335" spans="1:16" ht="13.35" customHeight="1" x14ac:dyDescent="0.2">
      <c r="A335" s="44" t="s">
        <v>559</v>
      </c>
      <c r="B335" s="45" t="s">
        <v>44</v>
      </c>
      <c r="C335" s="46" t="s">
        <v>565</v>
      </c>
      <c r="D335" s="23" t="s">
        <v>18</v>
      </c>
      <c r="E335" s="24" t="s">
        <v>19</v>
      </c>
      <c r="F335" s="25">
        <v>3.5999999999999997E-2</v>
      </c>
      <c r="G335" s="26">
        <f t="shared" si="35"/>
        <v>3.5999999999999997E-2</v>
      </c>
      <c r="H335" s="26">
        <f t="shared" si="36"/>
        <v>4.0320000000000002E-2</v>
      </c>
      <c r="I335" s="26">
        <f t="shared" si="37"/>
        <v>3.5999999999999997E-2</v>
      </c>
      <c r="J335" s="26">
        <f t="shared" si="38"/>
        <v>3.5999999999999997E-2</v>
      </c>
      <c r="K335" s="26">
        <f t="shared" si="39"/>
        <v>4.0320000000000002E-2</v>
      </c>
      <c r="L335" s="26">
        <f t="shared" si="40"/>
        <v>4.104E-2</v>
      </c>
      <c r="M335" s="27">
        <f t="shared" si="41"/>
        <v>3.5999999999999997E-2</v>
      </c>
      <c r="O335" s="2"/>
      <c r="P335" s="2"/>
    </row>
    <row r="336" spans="1:16" ht="13.35" customHeight="1" x14ac:dyDescent="0.2">
      <c r="A336" s="44" t="s">
        <v>559</v>
      </c>
      <c r="B336" s="45" t="s">
        <v>33</v>
      </c>
      <c r="C336" s="46" t="s">
        <v>566</v>
      </c>
      <c r="D336" s="23" t="s">
        <v>18</v>
      </c>
      <c r="E336" s="24" t="s">
        <v>19</v>
      </c>
      <c r="F336" s="25">
        <v>4.7699999999999999E-2</v>
      </c>
      <c r="G336" s="26">
        <f t="shared" si="35"/>
        <v>4.7699999999999999E-2</v>
      </c>
      <c r="H336" s="26">
        <f t="shared" si="36"/>
        <v>5.3424000000000006E-2</v>
      </c>
      <c r="I336" s="26">
        <f t="shared" si="37"/>
        <v>4.7699999999999999E-2</v>
      </c>
      <c r="J336" s="26">
        <f t="shared" si="38"/>
        <v>4.7699999999999999E-2</v>
      </c>
      <c r="K336" s="26">
        <f t="shared" si="39"/>
        <v>5.3424000000000006E-2</v>
      </c>
      <c r="L336" s="26">
        <f t="shared" si="40"/>
        <v>5.4378000000000003E-2</v>
      </c>
      <c r="M336" s="27">
        <f t="shared" si="41"/>
        <v>4.7699999999999999E-2</v>
      </c>
      <c r="O336" s="2"/>
      <c r="P336" s="2"/>
    </row>
    <row r="337" spans="1:16" ht="13.35" customHeight="1" x14ac:dyDescent="0.2">
      <c r="A337" s="41"/>
      <c r="B337" s="42" t="s">
        <v>567</v>
      </c>
      <c r="C337" s="43" t="s">
        <v>568</v>
      </c>
      <c r="D337" s="20"/>
      <c r="E337" s="21"/>
      <c r="F337" s="21"/>
      <c r="G337" s="26"/>
      <c r="H337" s="26"/>
      <c r="I337" s="26"/>
      <c r="J337" s="26"/>
      <c r="K337" s="26"/>
      <c r="L337" s="26"/>
      <c r="M337" s="27"/>
      <c r="O337" s="2"/>
      <c r="P337" s="2"/>
    </row>
    <row r="338" spans="1:16" ht="13.35" customHeight="1" x14ac:dyDescent="0.2">
      <c r="A338" s="41"/>
      <c r="B338" s="42" t="s">
        <v>569</v>
      </c>
      <c r="C338" s="43" t="s">
        <v>570</v>
      </c>
      <c r="D338" s="20"/>
      <c r="E338" s="21"/>
      <c r="F338" s="21"/>
      <c r="G338" s="26"/>
      <c r="H338" s="26"/>
      <c r="I338" s="26"/>
      <c r="J338" s="26"/>
      <c r="K338" s="26"/>
      <c r="L338" s="26"/>
      <c r="M338" s="27"/>
      <c r="O338" s="2"/>
      <c r="P338" s="2"/>
    </row>
    <row r="339" spans="1:16" ht="13.35" customHeight="1" x14ac:dyDescent="0.2">
      <c r="A339" s="44" t="s">
        <v>571</v>
      </c>
      <c r="B339" s="45" t="s">
        <v>108</v>
      </c>
      <c r="C339" s="46" t="s">
        <v>572</v>
      </c>
      <c r="D339" s="23" t="s">
        <v>53</v>
      </c>
      <c r="E339" s="24" t="s">
        <v>19</v>
      </c>
      <c r="F339" s="25">
        <v>0.17519999999999999</v>
      </c>
      <c r="G339" s="26">
        <f t="shared" si="35"/>
        <v>0.17519999999999999</v>
      </c>
      <c r="H339" s="26">
        <f t="shared" si="36"/>
        <v>0.19622400000000001</v>
      </c>
      <c r="I339" s="26">
        <f t="shared" si="37"/>
        <v>0.17519999999999999</v>
      </c>
      <c r="J339" s="26">
        <f t="shared" si="38"/>
        <v>0.17519999999999999</v>
      </c>
      <c r="K339" s="26">
        <f t="shared" si="39"/>
        <v>0.19622400000000001</v>
      </c>
      <c r="L339" s="26">
        <f t="shared" si="40"/>
        <v>0.19972800000000002</v>
      </c>
      <c r="M339" s="27">
        <f t="shared" si="41"/>
        <v>0.17519999999999999</v>
      </c>
      <c r="O339" s="2"/>
      <c r="P339" s="2"/>
    </row>
    <row r="340" spans="1:16" ht="13.35" customHeight="1" x14ac:dyDescent="0.2">
      <c r="A340" s="41"/>
      <c r="B340" s="42" t="s">
        <v>573</v>
      </c>
      <c r="C340" s="43" t="s">
        <v>574</v>
      </c>
      <c r="D340" s="20"/>
      <c r="E340" s="21"/>
      <c r="F340" s="21"/>
      <c r="G340" s="26"/>
      <c r="H340" s="26"/>
      <c r="I340" s="26"/>
      <c r="J340" s="26"/>
      <c r="K340" s="26"/>
      <c r="L340" s="26"/>
      <c r="M340" s="27"/>
      <c r="O340" s="2"/>
      <c r="P340" s="2"/>
    </row>
    <row r="341" spans="1:16" ht="13.35" customHeight="1" x14ac:dyDescent="0.2">
      <c r="A341" s="41"/>
      <c r="B341" s="42" t="s">
        <v>575</v>
      </c>
      <c r="C341" s="43" t="s">
        <v>324</v>
      </c>
      <c r="D341" s="20"/>
      <c r="E341" s="21"/>
      <c r="F341" s="21"/>
      <c r="G341" s="26"/>
      <c r="H341" s="26"/>
      <c r="I341" s="26"/>
      <c r="J341" s="26"/>
      <c r="K341" s="26"/>
      <c r="L341" s="26"/>
      <c r="M341" s="27"/>
      <c r="O341" s="2"/>
      <c r="P341" s="2"/>
    </row>
    <row r="342" spans="1:16" ht="13.35" customHeight="1" x14ac:dyDescent="0.2">
      <c r="A342" s="44" t="s">
        <v>576</v>
      </c>
      <c r="B342" s="45" t="s">
        <v>108</v>
      </c>
      <c r="C342" s="46" t="s">
        <v>577</v>
      </c>
      <c r="D342" s="23" t="s">
        <v>53</v>
      </c>
      <c r="E342" s="24" t="s">
        <v>19</v>
      </c>
      <c r="F342" s="25">
        <v>0.19139999999999999</v>
      </c>
      <c r="G342" s="26">
        <f t="shared" si="35"/>
        <v>0.19139999999999999</v>
      </c>
      <c r="H342" s="26">
        <f t="shared" si="36"/>
        <v>0.214368</v>
      </c>
      <c r="I342" s="26">
        <f t="shared" si="37"/>
        <v>0.19139999999999999</v>
      </c>
      <c r="J342" s="26">
        <f t="shared" si="38"/>
        <v>0.19139999999999999</v>
      </c>
      <c r="K342" s="26">
        <f t="shared" si="39"/>
        <v>0.214368</v>
      </c>
      <c r="L342" s="26">
        <f t="shared" si="40"/>
        <v>0.218196</v>
      </c>
      <c r="M342" s="27">
        <f t="shared" si="41"/>
        <v>0.19139999999999999</v>
      </c>
      <c r="O342" s="2"/>
      <c r="P342" s="2"/>
    </row>
    <row r="343" spans="1:16" ht="13.35" customHeight="1" x14ac:dyDescent="0.2">
      <c r="A343" s="41"/>
      <c r="B343" s="42" t="s">
        <v>578</v>
      </c>
      <c r="C343" s="43" t="s">
        <v>579</v>
      </c>
      <c r="D343" s="20"/>
      <c r="E343" s="21"/>
      <c r="F343" s="21"/>
      <c r="G343" s="26"/>
      <c r="H343" s="26"/>
      <c r="I343" s="26"/>
      <c r="J343" s="26"/>
      <c r="K343" s="26"/>
      <c r="L343" s="26"/>
      <c r="M343" s="27"/>
      <c r="O343" s="2"/>
      <c r="P343" s="2"/>
    </row>
    <row r="344" spans="1:16" ht="13.35" customHeight="1" x14ac:dyDescent="0.2">
      <c r="A344" s="44" t="s">
        <v>580</v>
      </c>
      <c r="B344" s="45" t="s">
        <v>60</v>
      </c>
      <c r="C344" s="46" t="s">
        <v>581</v>
      </c>
      <c r="D344" s="23" t="s">
        <v>53</v>
      </c>
      <c r="E344" s="24" t="s">
        <v>19</v>
      </c>
      <c r="F344" s="25">
        <v>0.2097</v>
      </c>
      <c r="G344" s="26">
        <f t="shared" si="35"/>
        <v>0.2097</v>
      </c>
      <c r="H344" s="26">
        <f t="shared" si="36"/>
        <v>0.23486400000000002</v>
      </c>
      <c r="I344" s="26">
        <f t="shared" si="37"/>
        <v>0.2097</v>
      </c>
      <c r="J344" s="26">
        <f t="shared" si="38"/>
        <v>0.2097</v>
      </c>
      <c r="K344" s="26">
        <f t="shared" si="39"/>
        <v>0.23486400000000002</v>
      </c>
      <c r="L344" s="26">
        <f t="shared" si="40"/>
        <v>0.23905800000000002</v>
      </c>
      <c r="M344" s="27">
        <f t="shared" si="41"/>
        <v>0.2097</v>
      </c>
      <c r="O344" s="2"/>
      <c r="P344" s="2"/>
    </row>
    <row r="345" spans="1:16" ht="13.35" customHeight="1" x14ac:dyDescent="0.2">
      <c r="A345" s="41"/>
      <c r="B345" s="42" t="s">
        <v>582</v>
      </c>
      <c r="C345" s="43" t="s">
        <v>583</v>
      </c>
      <c r="D345" s="20"/>
      <c r="E345" s="21"/>
      <c r="F345" s="21"/>
      <c r="G345" s="26"/>
      <c r="H345" s="26"/>
      <c r="I345" s="26"/>
      <c r="J345" s="26"/>
      <c r="K345" s="26"/>
      <c r="L345" s="26"/>
      <c r="M345" s="27"/>
      <c r="O345" s="2"/>
      <c r="P345" s="2"/>
    </row>
    <row r="346" spans="1:16" ht="13.35" customHeight="1" x14ac:dyDescent="0.2">
      <c r="A346" s="41"/>
      <c r="B346" s="42" t="s">
        <v>584</v>
      </c>
      <c r="C346" s="43" t="s">
        <v>324</v>
      </c>
      <c r="D346" s="20"/>
      <c r="E346" s="21"/>
      <c r="F346" s="21"/>
      <c r="G346" s="26"/>
      <c r="H346" s="26"/>
      <c r="I346" s="26"/>
      <c r="J346" s="26"/>
      <c r="K346" s="26"/>
      <c r="L346" s="26"/>
      <c r="M346" s="27"/>
      <c r="O346" s="2"/>
      <c r="P346" s="2"/>
    </row>
    <row r="347" spans="1:16" ht="13.35" customHeight="1" x14ac:dyDescent="0.2">
      <c r="A347" s="44" t="s">
        <v>585</v>
      </c>
      <c r="B347" s="45" t="s">
        <v>108</v>
      </c>
      <c r="C347" s="46" t="s">
        <v>586</v>
      </c>
      <c r="D347" s="23" t="s">
        <v>53</v>
      </c>
      <c r="E347" s="24" t="s">
        <v>19</v>
      </c>
      <c r="F347" s="25">
        <v>0.31640000000000001</v>
      </c>
      <c r="G347" s="26">
        <f t="shared" si="35"/>
        <v>0.31640000000000001</v>
      </c>
      <c r="H347" s="26">
        <f t="shared" si="36"/>
        <v>0.35436800000000007</v>
      </c>
      <c r="I347" s="26">
        <f t="shared" si="37"/>
        <v>0.31640000000000001</v>
      </c>
      <c r="J347" s="26">
        <f t="shared" si="38"/>
        <v>0.31640000000000001</v>
      </c>
      <c r="K347" s="26">
        <f t="shared" si="39"/>
        <v>0.35436800000000007</v>
      </c>
      <c r="L347" s="26">
        <f t="shared" si="40"/>
        <v>0.36069600000000007</v>
      </c>
      <c r="M347" s="27">
        <f t="shared" si="41"/>
        <v>0.31640000000000001</v>
      </c>
      <c r="O347" s="2"/>
      <c r="P347" s="2"/>
    </row>
    <row r="348" spans="1:16" ht="13.35" customHeight="1" x14ac:dyDescent="0.2">
      <c r="A348" s="41"/>
      <c r="B348" s="42" t="s">
        <v>587</v>
      </c>
      <c r="C348" s="43" t="s">
        <v>462</v>
      </c>
      <c r="D348" s="20"/>
      <c r="E348" s="21"/>
      <c r="F348" s="21"/>
      <c r="G348" s="26"/>
      <c r="H348" s="26"/>
      <c r="I348" s="26"/>
      <c r="J348" s="26"/>
      <c r="K348" s="26"/>
      <c r="L348" s="26"/>
      <c r="M348" s="27"/>
      <c r="O348" s="2"/>
      <c r="P348" s="2"/>
    </row>
    <row r="349" spans="1:16" ht="13.35" customHeight="1" x14ac:dyDescent="0.2">
      <c r="A349" s="44" t="s">
        <v>588</v>
      </c>
      <c r="B349" s="45" t="s">
        <v>126</v>
      </c>
      <c r="C349" s="46" t="s">
        <v>589</v>
      </c>
      <c r="D349" s="23" t="s">
        <v>53</v>
      </c>
      <c r="E349" s="24" t="s">
        <v>19</v>
      </c>
      <c r="F349" s="25">
        <v>0.2107</v>
      </c>
      <c r="G349" s="26">
        <f t="shared" si="35"/>
        <v>0.2107</v>
      </c>
      <c r="H349" s="26">
        <f t="shared" si="36"/>
        <v>0.23598400000000003</v>
      </c>
      <c r="I349" s="26">
        <f t="shared" si="37"/>
        <v>0.2107</v>
      </c>
      <c r="J349" s="26">
        <f t="shared" si="38"/>
        <v>0.2107</v>
      </c>
      <c r="K349" s="26">
        <f t="shared" si="39"/>
        <v>0.23598400000000003</v>
      </c>
      <c r="L349" s="26">
        <f t="shared" si="40"/>
        <v>0.24019800000000002</v>
      </c>
      <c r="M349" s="27">
        <f t="shared" si="41"/>
        <v>0.2107</v>
      </c>
      <c r="O349" s="2"/>
      <c r="P349" s="2"/>
    </row>
    <row r="350" spans="1:16" ht="13.35" customHeight="1" x14ac:dyDescent="0.2">
      <c r="A350" s="44" t="s">
        <v>588</v>
      </c>
      <c r="B350" s="45" t="s">
        <v>84</v>
      </c>
      <c r="C350" s="46" t="s">
        <v>590</v>
      </c>
      <c r="D350" s="23" t="s">
        <v>53</v>
      </c>
      <c r="E350" s="24" t="s">
        <v>19</v>
      </c>
      <c r="F350" s="25">
        <v>0.1905</v>
      </c>
      <c r="G350" s="26">
        <f t="shared" si="35"/>
        <v>0.1905</v>
      </c>
      <c r="H350" s="26">
        <f t="shared" si="36"/>
        <v>0.21336000000000002</v>
      </c>
      <c r="I350" s="26">
        <f t="shared" si="37"/>
        <v>0.1905</v>
      </c>
      <c r="J350" s="26">
        <f t="shared" si="38"/>
        <v>0.1905</v>
      </c>
      <c r="K350" s="26">
        <f t="shared" si="39"/>
        <v>0.21336000000000002</v>
      </c>
      <c r="L350" s="26">
        <f t="shared" si="40"/>
        <v>0.21717000000000003</v>
      </c>
      <c r="M350" s="27">
        <f t="shared" si="41"/>
        <v>0.1905</v>
      </c>
      <c r="O350" s="2"/>
      <c r="P350" s="2"/>
    </row>
    <row r="351" spans="1:16" ht="13.35" customHeight="1" x14ac:dyDescent="0.2">
      <c r="A351" s="41"/>
      <c r="B351" s="42" t="s">
        <v>591</v>
      </c>
      <c r="C351" s="43" t="s">
        <v>442</v>
      </c>
      <c r="D351" s="20"/>
      <c r="E351" s="21"/>
      <c r="F351" s="21"/>
      <c r="G351" s="26"/>
      <c r="H351" s="26"/>
      <c r="I351" s="26"/>
      <c r="J351" s="26"/>
      <c r="K351" s="26"/>
      <c r="L351" s="26"/>
      <c r="M351" s="27"/>
      <c r="O351" s="2"/>
      <c r="P351" s="2"/>
    </row>
    <row r="352" spans="1:16" ht="13.35" customHeight="1" x14ac:dyDescent="0.2">
      <c r="A352" s="44" t="s">
        <v>592</v>
      </c>
      <c r="B352" s="45" t="s">
        <v>51</v>
      </c>
      <c r="C352" s="46" t="s">
        <v>444</v>
      </c>
      <c r="D352" s="23" t="s">
        <v>53</v>
      </c>
      <c r="E352" s="24" t="s">
        <v>19</v>
      </c>
      <c r="F352" s="25">
        <v>0.16300000000000001</v>
      </c>
      <c r="G352" s="26">
        <f t="shared" si="35"/>
        <v>0.16300000000000001</v>
      </c>
      <c r="H352" s="26">
        <f t="shared" si="36"/>
        <v>0.18256000000000003</v>
      </c>
      <c r="I352" s="26">
        <f t="shared" si="37"/>
        <v>0.16300000000000001</v>
      </c>
      <c r="J352" s="26">
        <f t="shared" si="38"/>
        <v>0.16300000000000001</v>
      </c>
      <c r="K352" s="26">
        <f t="shared" si="39"/>
        <v>0.18256000000000003</v>
      </c>
      <c r="L352" s="26">
        <f t="shared" si="40"/>
        <v>0.18582000000000004</v>
      </c>
      <c r="M352" s="27">
        <f t="shared" si="41"/>
        <v>0.16300000000000001</v>
      </c>
      <c r="O352" s="2"/>
      <c r="P352" s="2"/>
    </row>
    <row r="353" spans="1:16" ht="13.35" customHeight="1" x14ac:dyDescent="0.2">
      <c r="A353" s="44" t="s">
        <v>592</v>
      </c>
      <c r="B353" s="45" t="s">
        <v>198</v>
      </c>
      <c r="C353" s="46" t="s">
        <v>445</v>
      </c>
      <c r="D353" s="23" t="s">
        <v>53</v>
      </c>
      <c r="E353" s="24" t="s">
        <v>19</v>
      </c>
      <c r="F353" s="25">
        <v>0.2142</v>
      </c>
      <c r="G353" s="26">
        <f t="shared" si="35"/>
        <v>0.2142</v>
      </c>
      <c r="H353" s="26">
        <f t="shared" si="36"/>
        <v>0.23990400000000003</v>
      </c>
      <c r="I353" s="26">
        <f t="shared" si="37"/>
        <v>0.2142</v>
      </c>
      <c r="J353" s="26">
        <f t="shared" si="38"/>
        <v>0.2142</v>
      </c>
      <c r="K353" s="26">
        <f t="shared" si="39"/>
        <v>0.23990400000000003</v>
      </c>
      <c r="L353" s="26">
        <f t="shared" si="40"/>
        <v>0.24418800000000002</v>
      </c>
      <c r="M353" s="27">
        <f t="shared" si="41"/>
        <v>0.2142</v>
      </c>
      <c r="O353" s="2"/>
      <c r="P353" s="2"/>
    </row>
    <row r="354" spans="1:16" ht="13.35" customHeight="1" x14ac:dyDescent="0.2">
      <c r="A354" s="44" t="s">
        <v>592</v>
      </c>
      <c r="B354" s="45" t="s">
        <v>38</v>
      </c>
      <c r="C354" s="46" t="s">
        <v>446</v>
      </c>
      <c r="D354" s="23" t="s">
        <v>53</v>
      </c>
      <c r="E354" s="24" t="s">
        <v>19</v>
      </c>
      <c r="F354" s="25">
        <v>0.21060000000000001</v>
      </c>
      <c r="G354" s="26">
        <f t="shared" si="35"/>
        <v>0.21060000000000001</v>
      </c>
      <c r="H354" s="26">
        <f t="shared" si="36"/>
        <v>0.23587200000000003</v>
      </c>
      <c r="I354" s="26">
        <f t="shared" si="37"/>
        <v>0.21060000000000001</v>
      </c>
      <c r="J354" s="26">
        <f t="shared" si="38"/>
        <v>0.21060000000000001</v>
      </c>
      <c r="K354" s="26">
        <f t="shared" si="39"/>
        <v>0.23587200000000003</v>
      </c>
      <c r="L354" s="26">
        <f t="shared" si="40"/>
        <v>0.24008400000000005</v>
      </c>
      <c r="M354" s="27">
        <f t="shared" si="41"/>
        <v>0.21060000000000001</v>
      </c>
      <c r="O354" s="2"/>
      <c r="P354" s="2"/>
    </row>
    <row r="355" spans="1:16" ht="13.35" customHeight="1" x14ac:dyDescent="0.2">
      <c r="A355" s="44" t="s">
        <v>592</v>
      </c>
      <c r="B355" s="45" t="s">
        <v>75</v>
      </c>
      <c r="C355" s="46" t="s">
        <v>447</v>
      </c>
      <c r="D355" s="23" t="s">
        <v>53</v>
      </c>
      <c r="E355" s="24" t="s">
        <v>19</v>
      </c>
      <c r="F355" s="25">
        <v>0.2452</v>
      </c>
      <c r="G355" s="26">
        <f t="shared" si="35"/>
        <v>0.2452</v>
      </c>
      <c r="H355" s="26">
        <f t="shared" si="36"/>
        <v>0.27462400000000003</v>
      </c>
      <c r="I355" s="26">
        <f t="shared" si="37"/>
        <v>0.2452</v>
      </c>
      <c r="J355" s="26">
        <f t="shared" si="38"/>
        <v>0.2452</v>
      </c>
      <c r="K355" s="26">
        <f t="shared" si="39"/>
        <v>0.27462400000000003</v>
      </c>
      <c r="L355" s="26">
        <f t="shared" si="40"/>
        <v>0.27952800000000005</v>
      </c>
      <c r="M355" s="27">
        <f t="shared" si="41"/>
        <v>0.2452</v>
      </c>
      <c r="O355" s="2"/>
      <c r="P355" s="2"/>
    </row>
    <row r="356" spans="1:16" ht="13.35" customHeight="1" x14ac:dyDescent="0.2">
      <c r="A356" s="41"/>
      <c r="B356" s="42" t="s">
        <v>593</v>
      </c>
      <c r="C356" s="43" t="s">
        <v>594</v>
      </c>
      <c r="D356" s="20"/>
      <c r="E356" s="21"/>
      <c r="F356" s="21"/>
      <c r="G356" s="26"/>
      <c r="H356" s="26"/>
      <c r="I356" s="26"/>
      <c r="J356" s="26"/>
      <c r="K356" s="26"/>
      <c r="L356" s="26"/>
      <c r="M356" s="27"/>
      <c r="O356" s="2"/>
      <c r="P356" s="2"/>
    </row>
    <row r="357" spans="1:16" ht="13.35" customHeight="1" x14ac:dyDescent="0.2">
      <c r="A357" s="44" t="s">
        <v>585</v>
      </c>
      <c r="B357" s="45" t="s">
        <v>51</v>
      </c>
      <c r="C357" s="46" t="s">
        <v>595</v>
      </c>
      <c r="D357" s="23" t="s">
        <v>53</v>
      </c>
      <c r="E357" s="24" t="s">
        <v>19</v>
      </c>
      <c r="F357" s="25">
        <v>0.27</v>
      </c>
      <c r="G357" s="26">
        <f t="shared" si="35"/>
        <v>0.27</v>
      </c>
      <c r="H357" s="26">
        <f t="shared" si="36"/>
        <v>0.30240000000000006</v>
      </c>
      <c r="I357" s="26">
        <f t="shared" si="37"/>
        <v>0.27</v>
      </c>
      <c r="J357" s="26">
        <f t="shared" si="38"/>
        <v>0.27</v>
      </c>
      <c r="K357" s="26">
        <f t="shared" si="39"/>
        <v>0.30240000000000006</v>
      </c>
      <c r="L357" s="26">
        <f t="shared" si="40"/>
        <v>0.30780000000000007</v>
      </c>
      <c r="M357" s="27">
        <f t="shared" si="41"/>
        <v>0.27</v>
      </c>
      <c r="O357" s="2"/>
      <c r="P357" s="2"/>
    </row>
    <row r="358" spans="1:16" ht="13.35" customHeight="1" x14ac:dyDescent="0.2">
      <c r="A358" s="44" t="s">
        <v>585</v>
      </c>
      <c r="B358" s="45" t="s">
        <v>198</v>
      </c>
      <c r="C358" s="46" t="s">
        <v>596</v>
      </c>
      <c r="D358" s="23" t="s">
        <v>53</v>
      </c>
      <c r="E358" s="24" t="s">
        <v>19</v>
      </c>
      <c r="F358" s="25">
        <v>0.30930000000000002</v>
      </c>
      <c r="G358" s="26">
        <f t="shared" si="35"/>
        <v>0.30930000000000002</v>
      </c>
      <c r="H358" s="26">
        <f t="shared" si="36"/>
        <v>0.34641600000000006</v>
      </c>
      <c r="I358" s="26">
        <f t="shared" si="37"/>
        <v>0.30930000000000002</v>
      </c>
      <c r="J358" s="26">
        <f t="shared" si="38"/>
        <v>0.30930000000000002</v>
      </c>
      <c r="K358" s="26">
        <f t="shared" si="39"/>
        <v>0.34641600000000006</v>
      </c>
      <c r="L358" s="26">
        <f t="shared" si="40"/>
        <v>0.35260200000000008</v>
      </c>
      <c r="M358" s="27">
        <f t="shared" si="41"/>
        <v>0.30930000000000002</v>
      </c>
      <c r="O358" s="2"/>
      <c r="P358" s="2"/>
    </row>
    <row r="359" spans="1:16" ht="13.35" customHeight="1" x14ac:dyDescent="0.2">
      <c r="A359" s="41"/>
      <c r="B359" s="42" t="s">
        <v>597</v>
      </c>
      <c r="C359" s="43" t="s">
        <v>598</v>
      </c>
      <c r="D359" s="20"/>
      <c r="E359" s="21"/>
      <c r="F359" s="21"/>
      <c r="G359" s="26"/>
      <c r="H359" s="26"/>
      <c r="I359" s="26"/>
      <c r="J359" s="26"/>
      <c r="K359" s="26"/>
      <c r="L359" s="26"/>
      <c r="M359" s="27"/>
      <c r="O359" s="2"/>
      <c r="P359" s="2"/>
    </row>
    <row r="360" spans="1:16" ht="13.35" customHeight="1" x14ac:dyDescent="0.2">
      <c r="A360" s="41"/>
      <c r="B360" s="42" t="s">
        <v>599</v>
      </c>
      <c r="C360" s="43" t="s">
        <v>442</v>
      </c>
      <c r="D360" s="20"/>
      <c r="E360" s="21"/>
      <c r="F360" s="21"/>
      <c r="G360" s="26"/>
      <c r="H360" s="26"/>
      <c r="I360" s="26"/>
      <c r="J360" s="26"/>
      <c r="K360" s="26"/>
      <c r="L360" s="26"/>
      <c r="M360" s="27"/>
      <c r="O360" s="2"/>
      <c r="P360" s="2"/>
    </row>
    <row r="361" spans="1:16" ht="13.35" customHeight="1" x14ac:dyDescent="0.2">
      <c r="A361" s="44" t="s">
        <v>592</v>
      </c>
      <c r="B361" s="45" t="s">
        <v>84</v>
      </c>
      <c r="C361" s="46" t="s">
        <v>445</v>
      </c>
      <c r="D361" s="23" t="s">
        <v>53</v>
      </c>
      <c r="E361" s="24" t="s">
        <v>19</v>
      </c>
      <c r="F361" s="25">
        <v>0.18840000000000001</v>
      </c>
      <c r="G361" s="26">
        <f t="shared" si="35"/>
        <v>0.18840000000000001</v>
      </c>
      <c r="H361" s="26">
        <f t="shared" si="36"/>
        <v>0.21100800000000003</v>
      </c>
      <c r="I361" s="26">
        <f t="shared" si="37"/>
        <v>0.18840000000000001</v>
      </c>
      <c r="J361" s="26">
        <f t="shared" si="38"/>
        <v>0.18840000000000001</v>
      </c>
      <c r="K361" s="26">
        <f t="shared" si="39"/>
        <v>0.21100800000000003</v>
      </c>
      <c r="L361" s="26">
        <f t="shared" si="40"/>
        <v>0.21477600000000005</v>
      </c>
      <c r="M361" s="27">
        <f t="shared" si="41"/>
        <v>0.18840000000000001</v>
      </c>
      <c r="O361" s="2"/>
      <c r="P361" s="2"/>
    </row>
    <row r="362" spans="1:16" ht="13.35" customHeight="1" x14ac:dyDescent="0.2">
      <c r="A362" s="44" t="s">
        <v>592</v>
      </c>
      <c r="B362" s="45" t="s">
        <v>57</v>
      </c>
      <c r="C362" s="46" t="s">
        <v>446</v>
      </c>
      <c r="D362" s="23" t="s">
        <v>53</v>
      </c>
      <c r="E362" s="24" t="s">
        <v>19</v>
      </c>
      <c r="F362" s="25">
        <v>0.21060000000000001</v>
      </c>
      <c r="G362" s="26">
        <f t="shared" si="35"/>
        <v>0.21060000000000001</v>
      </c>
      <c r="H362" s="26">
        <f t="shared" si="36"/>
        <v>0.23587200000000003</v>
      </c>
      <c r="I362" s="26">
        <f t="shared" si="37"/>
        <v>0.21060000000000001</v>
      </c>
      <c r="J362" s="26">
        <f t="shared" si="38"/>
        <v>0.21060000000000001</v>
      </c>
      <c r="K362" s="26">
        <f t="shared" si="39"/>
        <v>0.23587200000000003</v>
      </c>
      <c r="L362" s="26">
        <f t="shared" si="40"/>
        <v>0.24008400000000005</v>
      </c>
      <c r="M362" s="27">
        <f t="shared" si="41"/>
        <v>0.21060000000000001</v>
      </c>
      <c r="O362" s="2"/>
      <c r="P362" s="2"/>
    </row>
    <row r="363" spans="1:16" ht="13.35" customHeight="1" x14ac:dyDescent="0.2">
      <c r="A363" s="44" t="s">
        <v>592</v>
      </c>
      <c r="B363" s="45" t="s">
        <v>33</v>
      </c>
      <c r="C363" s="46" t="s">
        <v>447</v>
      </c>
      <c r="D363" s="23" t="s">
        <v>53</v>
      </c>
      <c r="E363" s="24" t="s">
        <v>19</v>
      </c>
      <c r="F363" s="25">
        <v>0.2452</v>
      </c>
      <c r="G363" s="26">
        <f t="shared" si="35"/>
        <v>0.2452</v>
      </c>
      <c r="H363" s="26">
        <f t="shared" si="36"/>
        <v>0.27462400000000003</v>
      </c>
      <c r="I363" s="26">
        <f t="shared" si="37"/>
        <v>0.2452</v>
      </c>
      <c r="J363" s="26">
        <f t="shared" si="38"/>
        <v>0.2452</v>
      </c>
      <c r="K363" s="26">
        <f t="shared" si="39"/>
        <v>0.27462400000000003</v>
      </c>
      <c r="L363" s="26">
        <f t="shared" si="40"/>
        <v>0.27952800000000005</v>
      </c>
      <c r="M363" s="27">
        <f t="shared" si="41"/>
        <v>0.2452</v>
      </c>
      <c r="O363" s="2"/>
      <c r="P363" s="2"/>
    </row>
    <row r="364" spans="1:16" ht="13.35" customHeight="1" x14ac:dyDescent="0.2">
      <c r="A364" s="41"/>
      <c r="B364" s="42" t="s">
        <v>600</v>
      </c>
      <c r="C364" s="43" t="s">
        <v>601</v>
      </c>
      <c r="D364" s="20"/>
      <c r="E364" s="21"/>
      <c r="F364" s="21"/>
      <c r="G364" s="26"/>
      <c r="H364" s="26"/>
      <c r="I364" s="26"/>
      <c r="J364" s="26"/>
      <c r="K364" s="26"/>
      <c r="L364" s="26"/>
      <c r="M364" s="27"/>
      <c r="O364" s="2"/>
      <c r="P364" s="2"/>
    </row>
    <row r="365" spans="1:16" ht="13.35" customHeight="1" x14ac:dyDescent="0.2">
      <c r="A365" s="44" t="s">
        <v>588</v>
      </c>
      <c r="B365" s="45" t="s">
        <v>57</v>
      </c>
      <c r="C365" s="46" t="s">
        <v>602</v>
      </c>
      <c r="D365" s="23" t="s">
        <v>53</v>
      </c>
      <c r="E365" s="24" t="s">
        <v>19</v>
      </c>
      <c r="F365" s="25">
        <v>0.24660000000000001</v>
      </c>
      <c r="G365" s="26">
        <f t="shared" si="35"/>
        <v>0.24660000000000001</v>
      </c>
      <c r="H365" s="26">
        <f t="shared" si="36"/>
        <v>0.27619200000000005</v>
      </c>
      <c r="I365" s="26">
        <f t="shared" si="37"/>
        <v>0.24660000000000001</v>
      </c>
      <c r="J365" s="26">
        <f t="shared" si="38"/>
        <v>0.24660000000000001</v>
      </c>
      <c r="K365" s="26">
        <f t="shared" si="39"/>
        <v>0.27619200000000005</v>
      </c>
      <c r="L365" s="26">
        <f t="shared" si="40"/>
        <v>0.28112400000000004</v>
      </c>
      <c r="M365" s="27">
        <f t="shared" si="41"/>
        <v>0.24660000000000001</v>
      </c>
      <c r="O365" s="2"/>
      <c r="P365" s="2"/>
    </row>
    <row r="366" spans="1:16" ht="13.35" customHeight="1" x14ac:dyDescent="0.2">
      <c r="A366" s="41"/>
      <c r="B366" s="42" t="s">
        <v>11</v>
      </c>
      <c r="C366" s="43" t="s">
        <v>603</v>
      </c>
      <c r="D366" s="20"/>
      <c r="E366" s="21"/>
      <c r="F366" s="21"/>
      <c r="G366" s="26"/>
      <c r="H366" s="26"/>
      <c r="I366" s="26"/>
      <c r="J366" s="26"/>
      <c r="K366" s="26"/>
      <c r="L366" s="26"/>
      <c r="M366" s="27"/>
      <c r="O366" s="2"/>
      <c r="P366" s="2"/>
    </row>
    <row r="367" spans="1:16" ht="13.35" customHeight="1" x14ac:dyDescent="0.2">
      <c r="A367" s="44" t="s">
        <v>604</v>
      </c>
      <c r="B367" s="45" t="s">
        <v>27</v>
      </c>
      <c r="C367" s="46" t="s">
        <v>605</v>
      </c>
      <c r="D367" s="23" t="s">
        <v>23</v>
      </c>
      <c r="E367" s="24" t="s">
        <v>19</v>
      </c>
      <c r="F367" s="25">
        <v>0.98350000000000004</v>
      </c>
      <c r="G367" s="26">
        <f t="shared" si="35"/>
        <v>0.98350000000000004</v>
      </c>
      <c r="H367" s="26">
        <f t="shared" si="36"/>
        <v>1.1015200000000001</v>
      </c>
      <c r="I367" s="26">
        <f t="shared" si="37"/>
        <v>0.98350000000000004</v>
      </c>
      <c r="J367" s="26">
        <f t="shared" si="38"/>
        <v>0.98350000000000004</v>
      </c>
      <c r="K367" s="26">
        <f t="shared" si="39"/>
        <v>1.1015200000000001</v>
      </c>
      <c r="L367" s="26">
        <f t="shared" si="40"/>
        <v>1.1211900000000001</v>
      </c>
      <c r="M367" s="27">
        <f t="shared" si="41"/>
        <v>0.98350000000000004</v>
      </c>
      <c r="O367" s="2"/>
      <c r="P367" s="2"/>
    </row>
    <row r="368" spans="1:16" ht="13.35" customHeight="1" x14ac:dyDescent="0.2">
      <c r="A368" s="41"/>
      <c r="B368" s="42" t="s">
        <v>606</v>
      </c>
      <c r="C368" s="43" t="s">
        <v>607</v>
      </c>
      <c r="D368" s="20"/>
      <c r="E368" s="21"/>
      <c r="F368" s="21"/>
      <c r="G368" s="26"/>
      <c r="H368" s="26"/>
      <c r="I368" s="26"/>
      <c r="J368" s="26"/>
      <c r="K368" s="26"/>
      <c r="L368" s="26"/>
      <c r="M368" s="27"/>
      <c r="O368" s="2"/>
      <c r="P368" s="2"/>
    </row>
    <row r="369" spans="1:16" ht="13.35" customHeight="1" x14ac:dyDescent="0.2">
      <c r="A369" s="41"/>
      <c r="B369" s="42" t="s">
        <v>608</v>
      </c>
      <c r="C369" s="43" t="s">
        <v>609</v>
      </c>
      <c r="D369" s="20"/>
      <c r="E369" s="21"/>
      <c r="F369" s="21"/>
      <c r="G369" s="26"/>
      <c r="H369" s="26"/>
      <c r="I369" s="26"/>
      <c r="J369" s="26"/>
      <c r="K369" s="26"/>
      <c r="L369" s="26"/>
      <c r="M369" s="27"/>
      <c r="O369" s="2"/>
      <c r="P369" s="2"/>
    </row>
    <row r="370" spans="1:16" ht="13.35" customHeight="1" x14ac:dyDescent="0.2">
      <c r="A370" s="44" t="s">
        <v>610</v>
      </c>
      <c r="B370" s="45" t="s">
        <v>373</v>
      </c>
      <c r="C370" s="46" t="s">
        <v>611</v>
      </c>
      <c r="D370" s="23" t="s">
        <v>53</v>
      </c>
      <c r="E370" s="24" t="s">
        <v>19</v>
      </c>
      <c r="F370" s="25">
        <v>0.1774</v>
      </c>
      <c r="G370" s="26">
        <f t="shared" si="35"/>
        <v>0.1774</v>
      </c>
      <c r="H370" s="26">
        <f t="shared" si="36"/>
        <v>0.19868800000000003</v>
      </c>
      <c r="I370" s="26">
        <f t="shared" si="37"/>
        <v>0.1774</v>
      </c>
      <c r="J370" s="26">
        <f t="shared" si="38"/>
        <v>0.1774</v>
      </c>
      <c r="K370" s="26">
        <f t="shared" si="39"/>
        <v>0.19868800000000003</v>
      </c>
      <c r="L370" s="26">
        <f t="shared" si="40"/>
        <v>0.20223600000000003</v>
      </c>
      <c r="M370" s="27">
        <f t="shared" si="41"/>
        <v>0.1774</v>
      </c>
      <c r="O370" s="2"/>
      <c r="P370" s="2"/>
    </row>
    <row r="371" spans="1:16" ht="13.35" customHeight="1" x14ac:dyDescent="0.2">
      <c r="A371" s="44" t="s">
        <v>610</v>
      </c>
      <c r="B371" s="45" t="s">
        <v>16</v>
      </c>
      <c r="C371" s="46" t="s">
        <v>612</v>
      </c>
      <c r="D371" s="23" t="s">
        <v>53</v>
      </c>
      <c r="E371" s="24" t="s">
        <v>19</v>
      </c>
      <c r="F371" s="25">
        <v>0.15079999999999999</v>
      </c>
      <c r="G371" s="26">
        <f t="shared" si="35"/>
        <v>0.15079999999999999</v>
      </c>
      <c r="H371" s="26">
        <f t="shared" si="36"/>
        <v>0.16889599999999999</v>
      </c>
      <c r="I371" s="26">
        <f t="shared" si="37"/>
        <v>0.15079999999999999</v>
      </c>
      <c r="J371" s="26">
        <f t="shared" si="38"/>
        <v>0.15079999999999999</v>
      </c>
      <c r="K371" s="26">
        <f t="shared" si="39"/>
        <v>0.16889599999999999</v>
      </c>
      <c r="L371" s="26">
        <f t="shared" si="40"/>
        <v>0.17191200000000001</v>
      </c>
      <c r="M371" s="27">
        <f t="shared" si="41"/>
        <v>0.15079999999999999</v>
      </c>
      <c r="O371" s="2"/>
      <c r="P371" s="2"/>
    </row>
    <row r="372" spans="1:16" ht="13.35" customHeight="1" x14ac:dyDescent="0.2">
      <c r="A372" s="44" t="s">
        <v>610</v>
      </c>
      <c r="B372" s="45" t="s">
        <v>474</v>
      </c>
      <c r="C372" s="46" t="s">
        <v>509</v>
      </c>
      <c r="D372" s="23" t="s">
        <v>53</v>
      </c>
      <c r="E372" s="24" t="s">
        <v>19</v>
      </c>
      <c r="F372" s="25">
        <v>0.1981</v>
      </c>
      <c r="G372" s="26">
        <f t="shared" si="35"/>
        <v>0.1981</v>
      </c>
      <c r="H372" s="26">
        <f t="shared" si="36"/>
        <v>0.22187200000000001</v>
      </c>
      <c r="I372" s="26">
        <f t="shared" si="37"/>
        <v>0.1981</v>
      </c>
      <c r="J372" s="26">
        <f t="shared" si="38"/>
        <v>0.1981</v>
      </c>
      <c r="K372" s="26">
        <f t="shared" si="39"/>
        <v>0.22187200000000001</v>
      </c>
      <c r="L372" s="26">
        <f t="shared" si="40"/>
        <v>0.22583400000000003</v>
      </c>
      <c r="M372" s="27">
        <f t="shared" si="41"/>
        <v>0.1981</v>
      </c>
      <c r="O372" s="2"/>
      <c r="P372" s="2"/>
    </row>
    <row r="373" spans="1:16" ht="13.35" customHeight="1" x14ac:dyDescent="0.2">
      <c r="A373" s="41"/>
      <c r="B373" s="42" t="s">
        <v>613</v>
      </c>
      <c r="C373" s="43" t="s">
        <v>614</v>
      </c>
      <c r="D373" s="20"/>
      <c r="E373" s="21"/>
      <c r="F373" s="21"/>
      <c r="G373" s="26"/>
      <c r="H373" s="26"/>
      <c r="I373" s="26"/>
      <c r="J373" s="26"/>
      <c r="K373" s="26"/>
      <c r="L373" s="26"/>
      <c r="M373" s="27"/>
      <c r="O373" s="2"/>
      <c r="P373" s="2"/>
    </row>
    <row r="374" spans="1:16" ht="13.35" customHeight="1" x14ac:dyDescent="0.2">
      <c r="A374" s="44" t="s">
        <v>610</v>
      </c>
      <c r="B374" s="45" t="s">
        <v>476</v>
      </c>
      <c r="C374" s="46" t="s">
        <v>615</v>
      </c>
      <c r="D374" s="23" t="s">
        <v>53</v>
      </c>
      <c r="E374" s="24" t="s">
        <v>19</v>
      </c>
      <c r="F374" s="25">
        <v>6.9500000000000006E-2</v>
      </c>
      <c r="G374" s="26">
        <f t="shared" si="35"/>
        <v>6.9500000000000006E-2</v>
      </c>
      <c r="H374" s="26">
        <f t="shared" si="36"/>
        <v>7.784000000000002E-2</v>
      </c>
      <c r="I374" s="26">
        <f t="shared" si="37"/>
        <v>6.9500000000000006E-2</v>
      </c>
      <c r="J374" s="26">
        <f t="shared" si="38"/>
        <v>6.9500000000000006E-2</v>
      </c>
      <c r="K374" s="26">
        <f t="shared" si="39"/>
        <v>7.784000000000002E-2</v>
      </c>
      <c r="L374" s="26">
        <f t="shared" si="40"/>
        <v>7.9230000000000023E-2</v>
      </c>
      <c r="M374" s="27">
        <f t="shared" si="41"/>
        <v>6.9500000000000006E-2</v>
      </c>
      <c r="O374" s="2"/>
      <c r="P374" s="2"/>
    </row>
    <row r="375" spans="1:16" ht="13.35" customHeight="1" x14ac:dyDescent="0.2">
      <c r="A375" s="44" t="s">
        <v>610</v>
      </c>
      <c r="B375" s="45" t="s">
        <v>95</v>
      </c>
      <c r="C375" s="46" t="s">
        <v>616</v>
      </c>
      <c r="D375" s="23" t="s">
        <v>53</v>
      </c>
      <c r="E375" s="24" t="s">
        <v>19</v>
      </c>
      <c r="F375" s="25">
        <v>0.10150000000000001</v>
      </c>
      <c r="G375" s="26">
        <f t="shared" si="35"/>
        <v>0.10150000000000001</v>
      </c>
      <c r="H375" s="26">
        <f t="shared" si="36"/>
        <v>0.11368000000000002</v>
      </c>
      <c r="I375" s="26">
        <f t="shared" si="37"/>
        <v>0.10150000000000001</v>
      </c>
      <c r="J375" s="26">
        <f t="shared" si="38"/>
        <v>0.10150000000000001</v>
      </c>
      <c r="K375" s="26">
        <f t="shared" si="39"/>
        <v>0.11368000000000002</v>
      </c>
      <c r="L375" s="26">
        <f t="shared" si="40"/>
        <v>0.11571000000000002</v>
      </c>
      <c r="M375" s="27">
        <f t="shared" si="41"/>
        <v>0.10150000000000001</v>
      </c>
      <c r="O375" s="2"/>
      <c r="P375" s="2"/>
    </row>
    <row r="376" spans="1:16" ht="13.35" customHeight="1" x14ac:dyDescent="0.2">
      <c r="A376" s="44" t="s">
        <v>610</v>
      </c>
      <c r="B376" s="45" t="s">
        <v>617</v>
      </c>
      <c r="C376" s="46" t="s">
        <v>516</v>
      </c>
      <c r="D376" s="23" t="s">
        <v>53</v>
      </c>
      <c r="E376" s="24" t="s">
        <v>19</v>
      </c>
      <c r="F376" s="25">
        <v>0.12909999999999999</v>
      </c>
      <c r="G376" s="26">
        <f t="shared" si="35"/>
        <v>0.12909999999999999</v>
      </c>
      <c r="H376" s="26">
        <f t="shared" si="36"/>
        <v>0.144592</v>
      </c>
      <c r="I376" s="26">
        <f t="shared" si="37"/>
        <v>0.12909999999999999</v>
      </c>
      <c r="J376" s="26">
        <f t="shared" si="38"/>
        <v>0.12909999999999999</v>
      </c>
      <c r="K376" s="26">
        <f t="shared" si="39"/>
        <v>0.144592</v>
      </c>
      <c r="L376" s="26">
        <f t="shared" si="40"/>
        <v>0.147174</v>
      </c>
      <c r="M376" s="27">
        <f t="shared" si="41"/>
        <v>0.12909999999999999</v>
      </c>
      <c r="O376" s="2"/>
      <c r="P376" s="2"/>
    </row>
    <row r="377" spans="1:16" ht="13.35" customHeight="1" x14ac:dyDescent="0.2">
      <c r="A377" s="44" t="s">
        <v>610</v>
      </c>
      <c r="B377" s="45" t="s">
        <v>618</v>
      </c>
      <c r="C377" s="46" t="s">
        <v>518</v>
      </c>
      <c r="D377" s="23" t="s">
        <v>53</v>
      </c>
      <c r="E377" s="24" t="s">
        <v>19</v>
      </c>
      <c r="F377" s="25">
        <v>0.1888</v>
      </c>
      <c r="G377" s="26">
        <f t="shared" si="35"/>
        <v>0.1888</v>
      </c>
      <c r="H377" s="26">
        <f t="shared" si="36"/>
        <v>0.21145600000000001</v>
      </c>
      <c r="I377" s="26">
        <f t="shared" si="37"/>
        <v>0.1888</v>
      </c>
      <c r="J377" s="26">
        <f t="shared" si="38"/>
        <v>0.1888</v>
      </c>
      <c r="K377" s="26">
        <f t="shared" si="39"/>
        <v>0.21145600000000001</v>
      </c>
      <c r="L377" s="26">
        <f t="shared" si="40"/>
        <v>0.21523200000000001</v>
      </c>
      <c r="M377" s="27">
        <f t="shared" si="41"/>
        <v>0.1888</v>
      </c>
      <c r="O377" s="2"/>
      <c r="P377" s="2"/>
    </row>
    <row r="378" spans="1:16" ht="13.35" customHeight="1" x14ac:dyDescent="0.2">
      <c r="A378" s="41"/>
      <c r="B378" s="42" t="s">
        <v>619</v>
      </c>
      <c r="C378" s="43" t="s">
        <v>620</v>
      </c>
      <c r="D378" s="20"/>
      <c r="E378" s="21"/>
      <c r="F378" s="21"/>
      <c r="G378" s="26"/>
      <c r="H378" s="26"/>
      <c r="I378" s="26"/>
      <c r="J378" s="26"/>
      <c r="K378" s="26"/>
      <c r="L378" s="26"/>
      <c r="M378" s="27"/>
      <c r="O378" s="2"/>
      <c r="P378" s="2"/>
    </row>
    <row r="379" spans="1:16" ht="13.35" customHeight="1" x14ac:dyDescent="0.2">
      <c r="A379" s="44" t="s">
        <v>610</v>
      </c>
      <c r="B379" s="45" t="s">
        <v>293</v>
      </c>
      <c r="C379" s="46" t="s">
        <v>621</v>
      </c>
      <c r="D379" s="23" t="s">
        <v>53</v>
      </c>
      <c r="E379" s="24" t="s">
        <v>19</v>
      </c>
      <c r="F379" s="25">
        <v>5.0500000000000003E-2</v>
      </c>
      <c r="G379" s="26">
        <f t="shared" si="35"/>
        <v>5.0500000000000003E-2</v>
      </c>
      <c r="H379" s="26">
        <f t="shared" si="36"/>
        <v>5.6560000000000006E-2</v>
      </c>
      <c r="I379" s="26">
        <f t="shared" si="37"/>
        <v>5.0500000000000003E-2</v>
      </c>
      <c r="J379" s="26">
        <f t="shared" si="38"/>
        <v>5.0500000000000003E-2</v>
      </c>
      <c r="K379" s="26">
        <f t="shared" si="39"/>
        <v>5.6560000000000006E-2</v>
      </c>
      <c r="L379" s="26">
        <f t="shared" si="40"/>
        <v>5.757000000000001E-2</v>
      </c>
      <c r="M379" s="27">
        <f t="shared" si="41"/>
        <v>5.0500000000000003E-2</v>
      </c>
      <c r="O379" s="2"/>
      <c r="P379" s="2"/>
    </row>
    <row r="380" spans="1:16" ht="13.35" customHeight="1" x14ac:dyDescent="0.2">
      <c r="A380" s="44" t="s">
        <v>622</v>
      </c>
      <c r="B380" s="45" t="s">
        <v>21</v>
      </c>
      <c r="C380" s="46" t="s">
        <v>623</v>
      </c>
      <c r="D380" s="23" t="s">
        <v>53</v>
      </c>
      <c r="E380" s="24" t="s">
        <v>19</v>
      </c>
      <c r="F380" s="25">
        <v>6.0999999999999999E-2</v>
      </c>
      <c r="G380" s="26">
        <f t="shared" si="35"/>
        <v>6.0999999999999999E-2</v>
      </c>
      <c r="H380" s="26">
        <f t="shared" si="36"/>
        <v>6.8320000000000006E-2</v>
      </c>
      <c r="I380" s="26">
        <f t="shared" si="37"/>
        <v>6.0999999999999999E-2</v>
      </c>
      <c r="J380" s="26">
        <f t="shared" si="38"/>
        <v>6.0999999999999999E-2</v>
      </c>
      <c r="K380" s="26">
        <f t="shared" si="39"/>
        <v>6.8320000000000006E-2</v>
      </c>
      <c r="L380" s="26">
        <f t="shared" si="40"/>
        <v>6.9540000000000005E-2</v>
      </c>
      <c r="M380" s="27">
        <f t="shared" si="41"/>
        <v>6.0999999999999999E-2</v>
      </c>
      <c r="O380" s="2"/>
      <c r="P380" s="2"/>
    </row>
    <row r="381" spans="1:16" ht="13.35" customHeight="1" x14ac:dyDescent="0.2">
      <c r="A381" s="41"/>
      <c r="B381" s="42" t="s">
        <v>624</v>
      </c>
      <c r="C381" s="43" t="s">
        <v>625</v>
      </c>
      <c r="D381" s="20"/>
      <c r="E381" s="21"/>
      <c r="F381" s="21"/>
      <c r="G381" s="26"/>
      <c r="H381" s="26"/>
      <c r="I381" s="26"/>
      <c r="J381" s="26"/>
      <c r="K381" s="26"/>
      <c r="L381" s="26"/>
      <c r="M381" s="27"/>
      <c r="O381" s="2"/>
      <c r="P381" s="2"/>
    </row>
    <row r="382" spans="1:16" ht="13.35" customHeight="1" x14ac:dyDescent="0.2">
      <c r="A382" s="44" t="s">
        <v>610</v>
      </c>
      <c r="B382" s="45" t="s">
        <v>295</v>
      </c>
      <c r="C382" s="46" t="s">
        <v>626</v>
      </c>
      <c r="D382" s="23" t="s">
        <v>53</v>
      </c>
      <c r="E382" s="24" t="s">
        <v>19</v>
      </c>
      <c r="F382" s="25">
        <v>4.7699999999999999E-2</v>
      </c>
      <c r="G382" s="26">
        <f t="shared" si="35"/>
        <v>4.7699999999999999E-2</v>
      </c>
      <c r="H382" s="26">
        <f t="shared" si="36"/>
        <v>5.3424000000000006E-2</v>
      </c>
      <c r="I382" s="26">
        <f t="shared" si="37"/>
        <v>4.7699999999999999E-2</v>
      </c>
      <c r="J382" s="26">
        <f t="shared" si="38"/>
        <v>4.7699999999999999E-2</v>
      </c>
      <c r="K382" s="26">
        <f t="shared" si="39"/>
        <v>5.3424000000000006E-2</v>
      </c>
      <c r="L382" s="26">
        <f t="shared" si="40"/>
        <v>5.4378000000000003E-2</v>
      </c>
      <c r="M382" s="27">
        <f t="shared" si="41"/>
        <v>4.7699999999999999E-2</v>
      </c>
      <c r="O382" s="2"/>
      <c r="P382" s="2"/>
    </row>
    <row r="383" spans="1:16" ht="13.35" customHeight="1" x14ac:dyDescent="0.2">
      <c r="A383" s="41"/>
      <c r="B383" s="42" t="s">
        <v>627</v>
      </c>
      <c r="C383" s="43" t="s">
        <v>531</v>
      </c>
      <c r="D383" s="20"/>
      <c r="E383" s="21"/>
      <c r="F383" s="21"/>
      <c r="G383" s="26"/>
      <c r="H383" s="26"/>
      <c r="I383" s="26"/>
      <c r="J383" s="26"/>
      <c r="K383" s="26"/>
      <c r="L383" s="26"/>
      <c r="M383" s="27"/>
      <c r="O383" s="2"/>
      <c r="P383" s="2"/>
    </row>
    <row r="384" spans="1:16" ht="13.35" customHeight="1" x14ac:dyDescent="0.2">
      <c r="A384" s="44" t="s">
        <v>628</v>
      </c>
      <c r="B384" s="45" t="s">
        <v>60</v>
      </c>
      <c r="C384" s="46" t="s">
        <v>629</v>
      </c>
      <c r="D384" s="23" t="s">
        <v>53</v>
      </c>
      <c r="E384" s="24" t="s">
        <v>19</v>
      </c>
      <c r="F384" s="25">
        <v>4.6800000000000001E-2</v>
      </c>
      <c r="G384" s="26">
        <f t="shared" si="35"/>
        <v>4.6800000000000001E-2</v>
      </c>
      <c r="H384" s="26">
        <f t="shared" si="36"/>
        <v>5.2416000000000004E-2</v>
      </c>
      <c r="I384" s="26">
        <f t="shared" si="37"/>
        <v>4.6800000000000001E-2</v>
      </c>
      <c r="J384" s="26">
        <f t="shared" si="38"/>
        <v>4.6800000000000001E-2</v>
      </c>
      <c r="K384" s="26">
        <f t="shared" si="39"/>
        <v>5.2416000000000004E-2</v>
      </c>
      <c r="L384" s="26">
        <f t="shared" si="40"/>
        <v>5.3352000000000011E-2</v>
      </c>
      <c r="M384" s="27">
        <f t="shared" si="41"/>
        <v>4.6800000000000001E-2</v>
      </c>
      <c r="O384" s="2"/>
      <c r="P384" s="2"/>
    </row>
    <row r="385" spans="1:16" ht="13.35" customHeight="1" x14ac:dyDescent="0.2">
      <c r="A385" s="44" t="s">
        <v>628</v>
      </c>
      <c r="B385" s="45" t="s">
        <v>373</v>
      </c>
      <c r="C385" s="46" t="s">
        <v>630</v>
      </c>
      <c r="D385" s="23" t="s">
        <v>53</v>
      </c>
      <c r="E385" s="24" t="s">
        <v>19</v>
      </c>
      <c r="F385" s="25">
        <v>4.9399999999999999E-2</v>
      </c>
      <c r="G385" s="26">
        <f t="shared" si="35"/>
        <v>4.9399999999999999E-2</v>
      </c>
      <c r="H385" s="26">
        <f t="shared" si="36"/>
        <v>5.5328000000000002E-2</v>
      </c>
      <c r="I385" s="26">
        <f t="shared" si="37"/>
        <v>4.9399999999999999E-2</v>
      </c>
      <c r="J385" s="26">
        <f t="shared" si="38"/>
        <v>4.9399999999999999E-2</v>
      </c>
      <c r="K385" s="26">
        <f t="shared" si="39"/>
        <v>5.5328000000000002E-2</v>
      </c>
      <c r="L385" s="26">
        <f t="shared" si="40"/>
        <v>5.6316000000000005E-2</v>
      </c>
      <c r="M385" s="27">
        <f t="shared" si="41"/>
        <v>4.9399999999999999E-2</v>
      </c>
      <c r="O385" s="2"/>
      <c r="P385" s="2"/>
    </row>
    <row r="386" spans="1:16" ht="13.35" customHeight="1" x14ac:dyDescent="0.2">
      <c r="A386" s="44" t="s">
        <v>628</v>
      </c>
      <c r="B386" s="45" t="s">
        <v>16</v>
      </c>
      <c r="C386" s="46" t="s">
        <v>631</v>
      </c>
      <c r="D386" s="23" t="s">
        <v>53</v>
      </c>
      <c r="E386" s="24" t="s">
        <v>19</v>
      </c>
      <c r="F386" s="25">
        <v>4.5199999999999997E-2</v>
      </c>
      <c r="G386" s="26">
        <f t="shared" si="35"/>
        <v>4.5199999999999997E-2</v>
      </c>
      <c r="H386" s="26">
        <f t="shared" si="36"/>
        <v>5.0624000000000002E-2</v>
      </c>
      <c r="I386" s="26">
        <f t="shared" si="37"/>
        <v>4.5199999999999997E-2</v>
      </c>
      <c r="J386" s="26">
        <f t="shared" si="38"/>
        <v>4.5199999999999997E-2</v>
      </c>
      <c r="K386" s="26">
        <f t="shared" si="39"/>
        <v>5.0624000000000002E-2</v>
      </c>
      <c r="L386" s="26">
        <f t="shared" si="40"/>
        <v>5.1528000000000004E-2</v>
      </c>
      <c r="M386" s="27">
        <f t="shared" si="41"/>
        <v>4.5199999999999997E-2</v>
      </c>
      <c r="O386" s="2"/>
      <c r="P386" s="2"/>
    </row>
    <row r="387" spans="1:16" ht="13.35" customHeight="1" x14ac:dyDescent="0.2">
      <c r="A387" s="44" t="s">
        <v>628</v>
      </c>
      <c r="B387" s="45" t="s">
        <v>474</v>
      </c>
      <c r="C387" s="46" t="s">
        <v>632</v>
      </c>
      <c r="D387" s="23" t="s">
        <v>53</v>
      </c>
      <c r="E387" s="24" t="s">
        <v>19</v>
      </c>
      <c r="F387" s="25">
        <v>4.9099999999999998E-2</v>
      </c>
      <c r="G387" s="26">
        <f t="shared" si="35"/>
        <v>4.9099999999999998E-2</v>
      </c>
      <c r="H387" s="26">
        <f t="shared" si="36"/>
        <v>5.4992000000000006E-2</v>
      </c>
      <c r="I387" s="26">
        <f t="shared" si="37"/>
        <v>4.9099999999999998E-2</v>
      </c>
      <c r="J387" s="26">
        <f t="shared" si="38"/>
        <v>4.9099999999999998E-2</v>
      </c>
      <c r="K387" s="26">
        <f t="shared" si="39"/>
        <v>5.4992000000000006E-2</v>
      </c>
      <c r="L387" s="26">
        <f t="shared" si="40"/>
        <v>5.5974000000000003E-2</v>
      </c>
      <c r="M387" s="27">
        <f t="shared" si="41"/>
        <v>4.9099999999999998E-2</v>
      </c>
      <c r="O387" s="2"/>
      <c r="P387" s="2"/>
    </row>
    <row r="388" spans="1:16" ht="13.35" customHeight="1" x14ac:dyDescent="0.2">
      <c r="A388" s="41"/>
      <c r="B388" s="42" t="s">
        <v>35</v>
      </c>
      <c r="C388" s="43" t="s">
        <v>633</v>
      </c>
      <c r="D388" s="20"/>
      <c r="E388" s="21"/>
      <c r="F388" s="21"/>
      <c r="G388" s="26"/>
      <c r="H388" s="26"/>
      <c r="I388" s="26"/>
      <c r="J388" s="26"/>
      <c r="K388" s="26"/>
      <c r="L388" s="26"/>
      <c r="M388" s="27"/>
      <c r="O388" s="2"/>
      <c r="P388" s="2"/>
    </row>
    <row r="389" spans="1:16" ht="13.35" customHeight="1" x14ac:dyDescent="0.2">
      <c r="A389" s="44" t="s">
        <v>610</v>
      </c>
      <c r="B389" s="45" t="s">
        <v>278</v>
      </c>
      <c r="C389" s="46" t="s">
        <v>634</v>
      </c>
      <c r="D389" s="23" t="s">
        <v>53</v>
      </c>
      <c r="E389" s="24" t="s">
        <v>19</v>
      </c>
      <c r="F389" s="25">
        <v>6.5500000000000003E-2</v>
      </c>
      <c r="G389" s="26">
        <f t="shared" si="35"/>
        <v>6.5500000000000003E-2</v>
      </c>
      <c r="H389" s="26">
        <f t="shared" si="36"/>
        <v>7.3360000000000009E-2</v>
      </c>
      <c r="I389" s="26">
        <f t="shared" si="37"/>
        <v>6.5500000000000003E-2</v>
      </c>
      <c r="J389" s="26">
        <f t="shared" si="38"/>
        <v>6.5500000000000003E-2</v>
      </c>
      <c r="K389" s="26">
        <f t="shared" si="39"/>
        <v>7.3360000000000009E-2</v>
      </c>
      <c r="L389" s="26">
        <f t="shared" si="40"/>
        <v>7.4670000000000014E-2</v>
      </c>
      <c r="M389" s="27">
        <f t="shared" si="41"/>
        <v>6.5500000000000003E-2</v>
      </c>
      <c r="O389" s="2"/>
      <c r="P389" s="2"/>
    </row>
    <row r="390" spans="1:16" ht="13.35" customHeight="1" x14ac:dyDescent="0.2">
      <c r="A390" s="41"/>
      <c r="B390" s="42" t="s">
        <v>635</v>
      </c>
      <c r="C390" s="43" t="s">
        <v>636</v>
      </c>
      <c r="D390" s="20"/>
      <c r="E390" s="21"/>
      <c r="F390" s="21"/>
      <c r="G390" s="26"/>
      <c r="H390" s="26"/>
      <c r="I390" s="26"/>
      <c r="J390" s="26"/>
      <c r="K390" s="26"/>
      <c r="L390" s="26"/>
      <c r="M390" s="27"/>
      <c r="O390" s="2"/>
      <c r="P390" s="2"/>
    </row>
    <row r="391" spans="1:16" ht="13.35" customHeight="1" x14ac:dyDescent="0.2">
      <c r="A391" s="41"/>
      <c r="B391" s="42" t="s">
        <v>637</v>
      </c>
      <c r="C391" s="43" t="s">
        <v>492</v>
      </c>
      <c r="D391" s="20"/>
      <c r="E391" s="21"/>
      <c r="F391" s="21"/>
      <c r="G391" s="26"/>
      <c r="H391" s="26"/>
      <c r="I391" s="26"/>
      <c r="J391" s="26"/>
      <c r="K391" s="26"/>
      <c r="L391" s="26"/>
      <c r="M391" s="27"/>
      <c r="O391" s="2"/>
      <c r="P391" s="2"/>
    </row>
    <row r="392" spans="1:16" ht="13.35" customHeight="1" x14ac:dyDescent="0.2">
      <c r="A392" s="44" t="s">
        <v>638</v>
      </c>
      <c r="B392" s="45" t="s">
        <v>84</v>
      </c>
      <c r="C392" s="46" t="s">
        <v>639</v>
      </c>
      <c r="D392" s="23" t="s">
        <v>53</v>
      </c>
      <c r="E392" s="24" t="s">
        <v>19</v>
      </c>
      <c r="F392" s="25">
        <v>0.74229999999999996</v>
      </c>
      <c r="G392" s="26">
        <f t="shared" si="35"/>
        <v>0.74229999999999996</v>
      </c>
      <c r="H392" s="26">
        <f t="shared" si="36"/>
        <v>0.831376</v>
      </c>
      <c r="I392" s="26">
        <f t="shared" si="37"/>
        <v>0.74229999999999996</v>
      </c>
      <c r="J392" s="26">
        <f t="shared" si="38"/>
        <v>0.74229999999999996</v>
      </c>
      <c r="K392" s="26">
        <f t="shared" si="39"/>
        <v>0.831376</v>
      </c>
      <c r="L392" s="26">
        <f t="shared" si="40"/>
        <v>0.84622200000000003</v>
      </c>
      <c r="M392" s="27">
        <f t="shared" si="41"/>
        <v>0.74229999999999996</v>
      </c>
      <c r="O392" s="2"/>
      <c r="P392" s="2"/>
    </row>
    <row r="393" spans="1:16" ht="13.35" customHeight="1" x14ac:dyDescent="0.2">
      <c r="A393" s="44" t="s">
        <v>638</v>
      </c>
      <c r="B393" s="45" t="s">
        <v>57</v>
      </c>
      <c r="C393" s="46" t="s">
        <v>640</v>
      </c>
      <c r="D393" s="23" t="s">
        <v>53</v>
      </c>
      <c r="E393" s="24" t="s">
        <v>19</v>
      </c>
      <c r="F393" s="25">
        <v>0.53190000000000004</v>
      </c>
      <c r="G393" s="26">
        <f t="shared" si="35"/>
        <v>0.53190000000000004</v>
      </c>
      <c r="H393" s="26">
        <f t="shared" si="36"/>
        <v>0.59572800000000015</v>
      </c>
      <c r="I393" s="26">
        <f t="shared" si="37"/>
        <v>0.53190000000000004</v>
      </c>
      <c r="J393" s="26">
        <f t="shared" si="38"/>
        <v>0.53190000000000004</v>
      </c>
      <c r="K393" s="26">
        <f t="shared" si="39"/>
        <v>0.59572800000000015</v>
      </c>
      <c r="L393" s="26">
        <f t="shared" si="40"/>
        <v>0.60636600000000007</v>
      </c>
      <c r="M393" s="27">
        <f t="shared" si="41"/>
        <v>0.53190000000000004</v>
      </c>
      <c r="O393" s="2"/>
      <c r="P393" s="2"/>
    </row>
    <row r="394" spans="1:16" ht="13.35" customHeight="1" x14ac:dyDescent="0.2">
      <c r="A394" s="41"/>
      <c r="B394" s="42" t="s">
        <v>641</v>
      </c>
      <c r="C394" s="43" t="s">
        <v>642</v>
      </c>
      <c r="D394" s="20"/>
      <c r="E394" s="21"/>
      <c r="F394" s="21"/>
      <c r="G394" s="26"/>
      <c r="H394" s="26"/>
      <c r="I394" s="26"/>
      <c r="J394" s="26"/>
      <c r="K394" s="26"/>
      <c r="L394" s="26"/>
      <c r="M394" s="27"/>
      <c r="O394" s="2"/>
      <c r="P394" s="2"/>
    </row>
    <row r="395" spans="1:16" ht="13.35" customHeight="1" x14ac:dyDescent="0.2">
      <c r="A395" s="44" t="s">
        <v>643</v>
      </c>
      <c r="B395" s="45" t="s">
        <v>51</v>
      </c>
      <c r="C395" s="46" t="s">
        <v>644</v>
      </c>
      <c r="D395" s="23" t="s">
        <v>53</v>
      </c>
      <c r="E395" s="24" t="s">
        <v>19</v>
      </c>
      <c r="F395" s="25">
        <v>0.17419999999999999</v>
      </c>
      <c r="G395" s="26">
        <f t="shared" ref="G395:G457" si="42">+F395</f>
        <v>0.17419999999999999</v>
      </c>
      <c r="H395" s="26">
        <f t="shared" ref="H395:H457" si="43">+F395*(1+$H$4)</f>
        <v>0.195104</v>
      </c>
      <c r="I395" s="26">
        <f t="shared" ref="I395:I457" si="44">+F395</f>
        <v>0.17419999999999999</v>
      </c>
      <c r="J395" s="26">
        <f t="shared" ref="J395:J457" si="45">+F395</f>
        <v>0.17419999999999999</v>
      </c>
      <c r="K395" s="26">
        <f t="shared" ref="K395:K457" si="46">+F395*(1+$K$4)</f>
        <v>0.195104</v>
      </c>
      <c r="L395" s="26">
        <f t="shared" ref="L395:L457" si="47">+F395*(1+$L$4)</f>
        <v>0.19858800000000001</v>
      </c>
      <c r="M395" s="27">
        <f t="shared" ref="M395:M457" si="48">+F395</f>
        <v>0.17419999999999999</v>
      </c>
      <c r="O395" s="2"/>
      <c r="P395" s="2"/>
    </row>
    <row r="396" spans="1:16" ht="13.35" customHeight="1" x14ac:dyDescent="0.2">
      <c r="A396" s="41"/>
      <c r="B396" s="42" t="s">
        <v>645</v>
      </c>
      <c r="C396" s="43" t="s">
        <v>646</v>
      </c>
      <c r="D396" s="20"/>
      <c r="E396" s="21"/>
      <c r="F396" s="21"/>
      <c r="G396" s="26"/>
      <c r="H396" s="26"/>
      <c r="I396" s="26"/>
      <c r="J396" s="26"/>
      <c r="K396" s="26"/>
      <c r="L396" s="26"/>
      <c r="M396" s="27"/>
      <c r="O396" s="2"/>
      <c r="P396" s="2"/>
    </row>
    <row r="397" spans="1:16" ht="13.35" customHeight="1" x14ac:dyDescent="0.2">
      <c r="A397" s="44" t="s">
        <v>647</v>
      </c>
      <c r="B397" s="45" t="s">
        <v>108</v>
      </c>
      <c r="C397" s="46" t="s">
        <v>648</v>
      </c>
      <c r="D397" s="23" t="s">
        <v>53</v>
      </c>
      <c r="E397" s="24" t="s">
        <v>19</v>
      </c>
      <c r="F397" s="25">
        <v>0.3715</v>
      </c>
      <c r="G397" s="26">
        <f t="shared" si="42"/>
        <v>0.3715</v>
      </c>
      <c r="H397" s="26">
        <f t="shared" si="43"/>
        <v>0.41608000000000006</v>
      </c>
      <c r="I397" s="26">
        <f t="shared" si="44"/>
        <v>0.3715</v>
      </c>
      <c r="J397" s="26">
        <f t="shared" si="45"/>
        <v>0.3715</v>
      </c>
      <c r="K397" s="26">
        <f t="shared" si="46"/>
        <v>0.41608000000000006</v>
      </c>
      <c r="L397" s="26">
        <f t="shared" si="47"/>
        <v>0.42351000000000005</v>
      </c>
      <c r="M397" s="27">
        <f t="shared" si="48"/>
        <v>0.3715</v>
      </c>
      <c r="O397" s="2"/>
      <c r="P397" s="2"/>
    </row>
    <row r="398" spans="1:16" ht="13.35" customHeight="1" x14ac:dyDescent="0.2">
      <c r="A398" s="44" t="s">
        <v>647</v>
      </c>
      <c r="B398" s="45" t="s">
        <v>90</v>
      </c>
      <c r="C398" s="46" t="s">
        <v>649</v>
      </c>
      <c r="D398" s="23" t="s">
        <v>53</v>
      </c>
      <c r="E398" s="24" t="s">
        <v>19</v>
      </c>
      <c r="F398" s="25">
        <v>0.48820000000000002</v>
      </c>
      <c r="G398" s="26">
        <f t="shared" si="42"/>
        <v>0.48820000000000002</v>
      </c>
      <c r="H398" s="26">
        <f t="shared" si="43"/>
        <v>0.54678400000000005</v>
      </c>
      <c r="I398" s="26">
        <f t="shared" si="44"/>
        <v>0.48820000000000002</v>
      </c>
      <c r="J398" s="26">
        <f t="shared" si="45"/>
        <v>0.48820000000000002</v>
      </c>
      <c r="K398" s="26">
        <f t="shared" si="46"/>
        <v>0.54678400000000005</v>
      </c>
      <c r="L398" s="26">
        <f t="shared" si="47"/>
        <v>0.55654800000000004</v>
      </c>
      <c r="M398" s="27">
        <f t="shared" si="48"/>
        <v>0.48820000000000002</v>
      </c>
      <c r="O398" s="2"/>
      <c r="P398" s="2"/>
    </row>
    <row r="399" spans="1:16" ht="13.35" customHeight="1" x14ac:dyDescent="0.2">
      <c r="A399" s="41"/>
      <c r="B399" s="42" t="s">
        <v>650</v>
      </c>
      <c r="C399" s="43" t="s">
        <v>324</v>
      </c>
      <c r="D399" s="20"/>
      <c r="E399" s="21"/>
      <c r="F399" s="21"/>
      <c r="G399" s="26"/>
      <c r="H399" s="26"/>
      <c r="I399" s="26"/>
      <c r="J399" s="26"/>
      <c r="K399" s="26"/>
      <c r="L399" s="26"/>
      <c r="M399" s="27"/>
      <c r="O399" s="2"/>
      <c r="P399" s="2"/>
    </row>
    <row r="400" spans="1:16" ht="13.35" customHeight="1" x14ac:dyDescent="0.2">
      <c r="A400" s="44" t="s">
        <v>651</v>
      </c>
      <c r="B400" s="45" t="s">
        <v>108</v>
      </c>
      <c r="C400" s="46" t="s">
        <v>652</v>
      </c>
      <c r="D400" s="23" t="s">
        <v>53</v>
      </c>
      <c r="E400" s="24" t="s">
        <v>19</v>
      </c>
      <c r="F400" s="25">
        <v>0.47820000000000001</v>
      </c>
      <c r="G400" s="26">
        <f t="shared" si="42"/>
        <v>0.47820000000000001</v>
      </c>
      <c r="H400" s="26">
        <f t="shared" si="43"/>
        <v>0.53558400000000006</v>
      </c>
      <c r="I400" s="26">
        <f t="shared" si="44"/>
        <v>0.47820000000000001</v>
      </c>
      <c r="J400" s="26">
        <f t="shared" si="45"/>
        <v>0.47820000000000001</v>
      </c>
      <c r="K400" s="26">
        <f t="shared" si="46"/>
        <v>0.53558400000000006</v>
      </c>
      <c r="L400" s="26">
        <f t="shared" si="47"/>
        <v>0.54514800000000008</v>
      </c>
      <c r="M400" s="27">
        <f t="shared" si="48"/>
        <v>0.47820000000000001</v>
      </c>
      <c r="O400" s="2"/>
      <c r="P400" s="2"/>
    </row>
    <row r="401" spans="1:16" ht="13.35" customHeight="1" x14ac:dyDescent="0.2">
      <c r="A401" s="44" t="s">
        <v>651</v>
      </c>
      <c r="B401" s="45" t="s">
        <v>90</v>
      </c>
      <c r="C401" s="46" t="s">
        <v>653</v>
      </c>
      <c r="D401" s="23" t="s">
        <v>53</v>
      </c>
      <c r="E401" s="24" t="s">
        <v>19</v>
      </c>
      <c r="F401" s="25">
        <v>0.97060000000000002</v>
      </c>
      <c r="G401" s="26">
        <f t="shared" si="42"/>
        <v>0.97060000000000002</v>
      </c>
      <c r="H401" s="26">
        <f t="shared" si="43"/>
        <v>1.087072</v>
      </c>
      <c r="I401" s="26">
        <f t="shared" si="44"/>
        <v>0.97060000000000002</v>
      </c>
      <c r="J401" s="26">
        <f t="shared" si="45"/>
        <v>0.97060000000000002</v>
      </c>
      <c r="K401" s="26">
        <f t="shared" si="46"/>
        <v>1.087072</v>
      </c>
      <c r="L401" s="26">
        <f t="shared" si="47"/>
        <v>1.1064840000000002</v>
      </c>
      <c r="M401" s="27">
        <f t="shared" si="48"/>
        <v>0.97060000000000002</v>
      </c>
      <c r="O401" s="2"/>
      <c r="P401" s="2"/>
    </row>
    <row r="402" spans="1:16" ht="13.35" customHeight="1" x14ac:dyDescent="0.2">
      <c r="A402" s="41"/>
      <c r="B402" s="42" t="s">
        <v>654</v>
      </c>
      <c r="C402" s="43" t="s">
        <v>655</v>
      </c>
      <c r="D402" s="20"/>
      <c r="E402" s="21"/>
      <c r="F402" s="21"/>
      <c r="G402" s="26"/>
      <c r="H402" s="26"/>
      <c r="I402" s="26"/>
      <c r="J402" s="26"/>
      <c r="K402" s="26"/>
      <c r="L402" s="26"/>
      <c r="M402" s="27"/>
      <c r="O402" s="2"/>
      <c r="P402" s="2"/>
    </row>
    <row r="403" spans="1:16" ht="13.35" customHeight="1" x14ac:dyDescent="0.2">
      <c r="A403" s="41"/>
      <c r="B403" s="42" t="s">
        <v>656</v>
      </c>
      <c r="C403" s="43" t="s">
        <v>502</v>
      </c>
      <c r="D403" s="20"/>
      <c r="E403" s="21"/>
      <c r="F403" s="21"/>
      <c r="G403" s="26"/>
      <c r="H403" s="26"/>
      <c r="I403" s="26"/>
      <c r="J403" s="26"/>
      <c r="K403" s="26"/>
      <c r="L403" s="26"/>
      <c r="M403" s="27"/>
      <c r="O403" s="2"/>
      <c r="P403" s="2"/>
    </row>
    <row r="404" spans="1:16" ht="13.35" customHeight="1" x14ac:dyDescent="0.2">
      <c r="A404" s="44" t="s">
        <v>657</v>
      </c>
      <c r="B404" s="45" t="s">
        <v>51</v>
      </c>
      <c r="C404" s="46" t="s">
        <v>658</v>
      </c>
      <c r="D404" s="23" t="s">
        <v>53</v>
      </c>
      <c r="E404" s="24" t="s">
        <v>19</v>
      </c>
      <c r="F404" s="25">
        <v>0.1774</v>
      </c>
      <c r="G404" s="26">
        <f t="shared" si="42"/>
        <v>0.1774</v>
      </c>
      <c r="H404" s="26">
        <f t="shared" si="43"/>
        <v>0.19868800000000003</v>
      </c>
      <c r="I404" s="26">
        <f t="shared" si="44"/>
        <v>0.1774</v>
      </c>
      <c r="J404" s="26">
        <f t="shared" si="45"/>
        <v>0.1774</v>
      </c>
      <c r="K404" s="26">
        <f t="shared" si="46"/>
        <v>0.19868800000000003</v>
      </c>
      <c r="L404" s="26">
        <f t="shared" si="47"/>
        <v>0.20223600000000003</v>
      </c>
      <c r="M404" s="27">
        <f t="shared" si="48"/>
        <v>0.1774</v>
      </c>
      <c r="O404" s="2"/>
      <c r="P404" s="2"/>
    </row>
    <row r="405" spans="1:16" ht="13.35" customHeight="1" x14ac:dyDescent="0.2">
      <c r="A405" s="44" t="s">
        <v>657</v>
      </c>
      <c r="B405" s="45" t="s">
        <v>198</v>
      </c>
      <c r="C405" s="46" t="s">
        <v>612</v>
      </c>
      <c r="D405" s="23" t="s">
        <v>53</v>
      </c>
      <c r="E405" s="24" t="s">
        <v>19</v>
      </c>
      <c r="F405" s="25">
        <v>0.15079999999999999</v>
      </c>
      <c r="G405" s="26">
        <f t="shared" si="42"/>
        <v>0.15079999999999999</v>
      </c>
      <c r="H405" s="26">
        <f t="shared" si="43"/>
        <v>0.16889599999999999</v>
      </c>
      <c r="I405" s="26">
        <f t="shared" si="44"/>
        <v>0.15079999999999999</v>
      </c>
      <c r="J405" s="26">
        <f t="shared" si="45"/>
        <v>0.15079999999999999</v>
      </c>
      <c r="K405" s="26">
        <f t="shared" si="46"/>
        <v>0.16889599999999999</v>
      </c>
      <c r="L405" s="26">
        <f t="shared" si="47"/>
        <v>0.17191200000000001</v>
      </c>
      <c r="M405" s="27">
        <f t="shared" si="48"/>
        <v>0.15079999999999999</v>
      </c>
      <c r="O405" s="2"/>
      <c r="P405" s="2"/>
    </row>
    <row r="406" spans="1:16" ht="13.35" customHeight="1" x14ac:dyDescent="0.2">
      <c r="A406" s="44" t="s">
        <v>657</v>
      </c>
      <c r="B406" s="45" t="s">
        <v>73</v>
      </c>
      <c r="C406" s="46" t="s">
        <v>659</v>
      </c>
      <c r="D406" s="23" t="s">
        <v>53</v>
      </c>
      <c r="E406" s="24" t="s">
        <v>19</v>
      </c>
      <c r="F406" s="25">
        <v>0.1981</v>
      </c>
      <c r="G406" s="26">
        <f t="shared" si="42"/>
        <v>0.1981</v>
      </c>
      <c r="H406" s="26">
        <f t="shared" si="43"/>
        <v>0.22187200000000001</v>
      </c>
      <c r="I406" s="26">
        <f t="shared" si="44"/>
        <v>0.1981</v>
      </c>
      <c r="J406" s="26">
        <f t="shared" si="45"/>
        <v>0.1981</v>
      </c>
      <c r="K406" s="26">
        <f t="shared" si="46"/>
        <v>0.22187200000000001</v>
      </c>
      <c r="L406" s="26">
        <f t="shared" si="47"/>
        <v>0.22583400000000003</v>
      </c>
      <c r="M406" s="27">
        <f t="shared" si="48"/>
        <v>0.1981</v>
      </c>
      <c r="O406" s="2"/>
      <c r="P406" s="2"/>
    </row>
    <row r="407" spans="1:16" ht="13.35" customHeight="1" x14ac:dyDescent="0.2">
      <c r="A407" s="41"/>
      <c r="B407" s="42" t="s">
        <v>660</v>
      </c>
      <c r="C407" s="43" t="s">
        <v>511</v>
      </c>
      <c r="D407" s="20"/>
      <c r="E407" s="21"/>
      <c r="F407" s="21"/>
      <c r="G407" s="26"/>
      <c r="H407" s="26"/>
      <c r="I407" s="26"/>
      <c r="J407" s="26"/>
      <c r="K407" s="26"/>
      <c r="L407" s="26"/>
      <c r="M407" s="27"/>
      <c r="O407" s="2"/>
      <c r="P407" s="2"/>
    </row>
    <row r="408" spans="1:16" ht="13.35" customHeight="1" x14ac:dyDescent="0.2">
      <c r="A408" s="44" t="s">
        <v>657</v>
      </c>
      <c r="B408" s="45" t="s">
        <v>126</v>
      </c>
      <c r="C408" s="46" t="s">
        <v>661</v>
      </c>
      <c r="D408" s="23" t="s">
        <v>53</v>
      </c>
      <c r="E408" s="24" t="s">
        <v>19</v>
      </c>
      <c r="F408" s="25">
        <v>6.9500000000000006E-2</v>
      </c>
      <c r="G408" s="26">
        <f t="shared" si="42"/>
        <v>6.9500000000000006E-2</v>
      </c>
      <c r="H408" s="26">
        <f t="shared" si="43"/>
        <v>7.784000000000002E-2</v>
      </c>
      <c r="I408" s="26">
        <f t="shared" si="44"/>
        <v>6.9500000000000006E-2</v>
      </c>
      <c r="J408" s="26">
        <f t="shared" si="45"/>
        <v>6.9500000000000006E-2</v>
      </c>
      <c r="K408" s="26">
        <f t="shared" si="46"/>
        <v>7.784000000000002E-2</v>
      </c>
      <c r="L408" s="26">
        <f t="shared" si="47"/>
        <v>7.9230000000000023E-2</v>
      </c>
      <c r="M408" s="27">
        <f t="shared" si="48"/>
        <v>6.9500000000000006E-2</v>
      </c>
      <c r="O408" s="2"/>
      <c r="P408" s="2"/>
    </row>
    <row r="409" spans="1:16" ht="13.35" customHeight="1" x14ac:dyDescent="0.2">
      <c r="A409" s="44" t="s">
        <v>657</v>
      </c>
      <c r="B409" s="45" t="s">
        <v>84</v>
      </c>
      <c r="C409" s="46" t="s">
        <v>616</v>
      </c>
      <c r="D409" s="23" t="s">
        <v>53</v>
      </c>
      <c r="E409" s="24" t="s">
        <v>19</v>
      </c>
      <c r="F409" s="25">
        <v>0.10150000000000001</v>
      </c>
      <c r="G409" s="26">
        <f t="shared" si="42"/>
        <v>0.10150000000000001</v>
      </c>
      <c r="H409" s="26">
        <f t="shared" si="43"/>
        <v>0.11368000000000002</v>
      </c>
      <c r="I409" s="26">
        <f t="shared" si="44"/>
        <v>0.10150000000000001</v>
      </c>
      <c r="J409" s="26">
        <f t="shared" si="45"/>
        <v>0.10150000000000001</v>
      </c>
      <c r="K409" s="26">
        <f t="shared" si="46"/>
        <v>0.11368000000000002</v>
      </c>
      <c r="L409" s="26">
        <f t="shared" si="47"/>
        <v>0.11571000000000002</v>
      </c>
      <c r="M409" s="27">
        <f t="shared" si="48"/>
        <v>0.10150000000000001</v>
      </c>
      <c r="O409" s="2"/>
      <c r="P409" s="2"/>
    </row>
    <row r="410" spans="1:16" ht="13.35" customHeight="1" x14ac:dyDescent="0.2">
      <c r="A410" s="44" t="s">
        <v>657</v>
      </c>
      <c r="B410" s="45" t="s">
        <v>329</v>
      </c>
      <c r="C410" s="46" t="s">
        <v>516</v>
      </c>
      <c r="D410" s="23" t="s">
        <v>53</v>
      </c>
      <c r="E410" s="24" t="s">
        <v>19</v>
      </c>
      <c r="F410" s="25">
        <v>0.12909999999999999</v>
      </c>
      <c r="G410" s="26">
        <f t="shared" si="42"/>
        <v>0.12909999999999999</v>
      </c>
      <c r="H410" s="26">
        <f t="shared" si="43"/>
        <v>0.144592</v>
      </c>
      <c r="I410" s="26">
        <f t="shared" si="44"/>
        <v>0.12909999999999999</v>
      </c>
      <c r="J410" s="26">
        <f t="shared" si="45"/>
        <v>0.12909999999999999</v>
      </c>
      <c r="K410" s="26">
        <f t="shared" si="46"/>
        <v>0.144592</v>
      </c>
      <c r="L410" s="26">
        <f t="shared" si="47"/>
        <v>0.147174</v>
      </c>
      <c r="M410" s="27">
        <f t="shared" si="48"/>
        <v>0.12909999999999999</v>
      </c>
      <c r="O410" s="2"/>
      <c r="P410" s="2"/>
    </row>
    <row r="411" spans="1:16" ht="13.35" customHeight="1" x14ac:dyDescent="0.2">
      <c r="A411" s="44" t="s">
        <v>657</v>
      </c>
      <c r="B411" s="45" t="s">
        <v>68</v>
      </c>
      <c r="C411" s="46" t="s">
        <v>518</v>
      </c>
      <c r="D411" s="23" t="s">
        <v>53</v>
      </c>
      <c r="E411" s="24" t="s">
        <v>19</v>
      </c>
      <c r="F411" s="25">
        <v>0.1888</v>
      </c>
      <c r="G411" s="26">
        <f t="shared" si="42"/>
        <v>0.1888</v>
      </c>
      <c r="H411" s="26">
        <f t="shared" si="43"/>
        <v>0.21145600000000001</v>
      </c>
      <c r="I411" s="26">
        <f t="shared" si="44"/>
        <v>0.1888</v>
      </c>
      <c r="J411" s="26">
        <f t="shared" si="45"/>
        <v>0.1888</v>
      </c>
      <c r="K411" s="26">
        <f t="shared" si="46"/>
        <v>0.21145600000000001</v>
      </c>
      <c r="L411" s="26">
        <f t="shared" si="47"/>
        <v>0.21523200000000001</v>
      </c>
      <c r="M411" s="27">
        <f t="shared" si="48"/>
        <v>0.1888</v>
      </c>
      <c r="O411" s="2"/>
      <c r="P411" s="2"/>
    </row>
    <row r="412" spans="1:16" ht="13.35" customHeight="1" x14ac:dyDescent="0.2">
      <c r="A412" s="41"/>
      <c r="B412" s="42" t="s">
        <v>662</v>
      </c>
      <c r="C412" s="43" t="s">
        <v>520</v>
      </c>
      <c r="D412" s="20"/>
      <c r="E412" s="21"/>
      <c r="F412" s="21"/>
      <c r="G412" s="26"/>
      <c r="H412" s="26"/>
      <c r="I412" s="26"/>
      <c r="J412" s="26"/>
      <c r="K412" s="26"/>
      <c r="L412" s="26"/>
      <c r="M412" s="27"/>
      <c r="O412" s="2"/>
      <c r="P412" s="2"/>
    </row>
    <row r="413" spans="1:16" ht="13.35" customHeight="1" x14ac:dyDescent="0.2">
      <c r="A413" s="44" t="s">
        <v>657</v>
      </c>
      <c r="B413" s="45" t="s">
        <v>57</v>
      </c>
      <c r="C413" s="46" t="s">
        <v>621</v>
      </c>
      <c r="D413" s="23" t="s">
        <v>53</v>
      </c>
      <c r="E413" s="24" t="s">
        <v>19</v>
      </c>
      <c r="F413" s="25">
        <v>5.0500000000000003E-2</v>
      </c>
      <c r="G413" s="26">
        <f t="shared" si="42"/>
        <v>5.0500000000000003E-2</v>
      </c>
      <c r="H413" s="26">
        <f t="shared" si="43"/>
        <v>5.6560000000000006E-2</v>
      </c>
      <c r="I413" s="26">
        <f t="shared" si="44"/>
        <v>5.0500000000000003E-2</v>
      </c>
      <c r="J413" s="26">
        <f t="shared" si="45"/>
        <v>5.0500000000000003E-2</v>
      </c>
      <c r="K413" s="26">
        <f t="shared" si="46"/>
        <v>5.6560000000000006E-2</v>
      </c>
      <c r="L413" s="26">
        <f t="shared" si="47"/>
        <v>5.757000000000001E-2</v>
      </c>
      <c r="M413" s="27">
        <f t="shared" si="48"/>
        <v>5.0500000000000003E-2</v>
      </c>
      <c r="O413" s="2"/>
      <c r="P413" s="2"/>
    </row>
    <row r="414" spans="1:16" ht="13.35" customHeight="1" x14ac:dyDescent="0.2">
      <c r="A414" s="44" t="s">
        <v>657</v>
      </c>
      <c r="B414" s="45" t="s">
        <v>60</v>
      </c>
      <c r="C414" s="46" t="s">
        <v>663</v>
      </c>
      <c r="D414" s="23" t="s">
        <v>53</v>
      </c>
      <c r="E414" s="24" t="s">
        <v>19</v>
      </c>
      <c r="F414" s="25">
        <v>6.0999999999999999E-2</v>
      </c>
      <c r="G414" s="26">
        <f t="shared" si="42"/>
        <v>6.0999999999999999E-2</v>
      </c>
      <c r="H414" s="26">
        <f t="shared" si="43"/>
        <v>6.8320000000000006E-2</v>
      </c>
      <c r="I414" s="26">
        <f t="shared" si="44"/>
        <v>6.0999999999999999E-2</v>
      </c>
      <c r="J414" s="26">
        <f t="shared" si="45"/>
        <v>6.0999999999999999E-2</v>
      </c>
      <c r="K414" s="26">
        <f t="shared" si="46"/>
        <v>6.8320000000000006E-2</v>
      </c>
      <c r="L414" s="26">
        <f t="shared" si="47"/>
        <v>6.9540000000000005E-2</v>
      </c>
      <c r="M414" s="27">
        <f t="shared" si="48"/>
        <v>6.0999999999999999E-2</v>
      </c>
      <c r="O414" s="2"/>
      <c r="P414" s="2"/>
    </row>
    <row r="415" spans="1:16" ht="13.35" customHeight="1" x14ac:dyDescent="0.2">
      <c r="A415" s="41"/>
      <c r="B415" s="42" t="s">
        <v>664</v>
      </c>
      <c r="C415" s="43" t="s">
        <v>625</v>
      </c>
      <c r="D415" s="20"/>
      <c r="E415" s="21"/>
      <c r="F415" s="21"/>
      <c r="G415" s="26"/>
      <c r="H415" s="26"/>
      <c r="I415" s="26"/>
      <c r="J415" s="26"/>
      <c r="K415" s="26"/>
      <c r="L415" s="26"/>
      <c r="M415" s="27"/>
      <c r="O415" s="2"/>
      <c r="P415" s="2"/>
    </row>
    <row r="416" spans="1:16" ht="13.35" customHeight="1" x14ac:dyDescent="0.2">
      <c r="A416" s="44" t="s">
        <v>657</v>
      </c>
      <c r="B416" s="45" t="s">
        <v>373</v>
      </c>
      <c r="C416" s="46" t="s">
        <v>665</v>
      </c>
      <c r="D416" s="23" t="s">
        <v>53</v>
      </c>
      <c r="E416" s="24" t="s">
        <v>19</v>
      </c>
      <c r="F416" s="25">
        <v>4.7699999999999999E-2</v>
      </c>
      <c r="G416" s="26">
        <f t="shared" si="42"/>
        <v>4.7699999999999999E-2</v>
      </c>
      <c r="H416" s="26">
        <f t="shared" si="43"/>
        <v>5.3424000000000006E-2</v>
      </c>
      <c r="I416" s="26">
        <f t="shared" si="44"/>
        <v>4.7699999999999999E-2</v>
      </c>
      <c r="J416" s="26">
        <f t="shared" si="45"/>
        <v>4.7699999999999999E-2</v>
      </c>
      <c r="K416" s="26">
        <f t="shared" si="46"/>
        <v>5.3424000000000006E-2</v>
      </c>
      <c r="L416" s="26">
        <f t="shared" si="47"/>
        <v>5.4378000000000003E-2</v>
      </c>
      <c r="M416" s="27">
        <f t="shared" si="48"/>
        <v>4.7699999999999999E-2</v>
      </c>
      <c r="O416" s="2"/>
      <c r="P416" s="2"/>
    </row>
    <row r="417" spans="1:16" ht="13.35" customHeight="1" x14ac:dyDescent="0.2">
      <c r="A417" s="41"/>
      <c r="B417" s="42" t="s">
        <v>666</v>
      </c>
      <c r="C417" s="43" t="s">
        <v>531</v>
      </c>
      <c r="D417" s="20"/>
      <c r="E417" s="21"/>
      <c r="F417" s="21"/>
      <c r="G417" s="26"/>
      <c r="H417" s="26"/>
      <c r="I417" s="26"/>
      <c r="J417" s="26"/>
      <c r="K417" s="26"/>
      <c r="L417" s="26"/>
      <c r="M417" s="27"/>
      <c r="O417" s="2"/>
      <c r="P417" s="2"/>
    </row>
    <row r="418" spans="1:16" ht="13.35" customHeight="1" x14ac:dyDescent="0.2">
      <c r="A418" s="44" t="s">
        <v>667</v>
      </c>
      <c r="B418" s="45" t="s">
        <v>108</v>
      </c>
      <c r="C418" s="46" t="s">
        <v>629</v>
      </c>
      <c r="D418" s="23" t="s">
        <v>53</v>
      </c>
      <c r="E418" s="24" t="s">
        <v>19</v>
      </c>
      <c r="F418" s="25">
        <v>4.6800000000000001E-2</v>
      </c>
      <c r="G418" s="26">
        <f t="shared" si="42"/>
        <v>4.6800000000000001E-2</v>
      </c>
      <c r="H418" s="26">
        <f t="shared" si="43"/>
        <v>5.2416000000000004E-2</v>
      </c>
      <c r="I418" s="26">
        <f t="shared" si="44"/>
        <v>4.6800000000000001E-2</v>
      </c>
      <c r="J418" s="26">
        <f t="shared" si="45"/>
        <v>4.6800000000000001E-2</v>
      </c>
      <c r="K418" s="26">
        <f t="shared" si="46"/>
        <v>5.2416000000000004E-2</v>
      </c>
      <c r="L418" s="26">
        <f t="shared" si="47"/>
        <v>5.3352000000000011E-2</v>
      </c>
      <c r="M418" s="27">
        <f t="shared" si="48"/>
        <v>4.6800000000000001E-2</v>
      </c>
      <c r="O418" s="2"/>
      <c r="P418" s="2"/>
    </row>
    <row r="419" spans="1:16" ht="13.35" customHeight="1" x14ac:dyDescent="0.2">
      <c r="A419" s="44" t="s">
        <v>667</v>
      </c>
      <c r="B419" s="45" t="s">
        <v>90</v>
      </c>
      <c r="C419" s="46" t="s">
        <v>630</v>
      </c>
      <c r="D419" s="23" t="s">
        <v>53</v>
      </c>
      <c r="E419" s="24" t="s">
        <v>19</v>
      </c>
      <c r="F419" s="25">
        <v>4.9399999999999999E-2</v>
      </c>
      <c r="G419" s="26">
        <f t="shared" si="42"/>
        <v>4.9399999999999999E-2</v>
      </c>
      <c r="H419" s="26">
        <f t="shared" si="43"/>
        <v>5.5328000000000002E-2</v>
      </c>
      <c r="I419" s="26">
        <f t="shared" si="44"/>
        <v>4.9399999999999999E-2</v>
      </c>
      <c r="J419" s="26">
        <f t="shared" si="45"/>
        <v>4.9399999999999999E-2</v>
      </c>
      <c r="K419" s="26">
        <f t="shared" si="46"/>
        <v>5.5328000000000002E-2</v>
      </c>
      <c r="L419" s="26">
        <f t="shared" si="47"/>
        <v>5.6316000000000005E-2</v>
      </c>
      <c r="M419" s="27">
        <f t="shared" si="48"/>
        <v>4.9399999999999999E-2</v>
      </c>
      <c r="O419" s="2"/>
      <c r="P419" s="2"/>
    </row>
    <row r="420" spans="1:16" ht="13.35" customHeight="1" x14ac:dyDescent="0.2">
      <c r="A420" s="44" t="s">
        <v>667</v>
      </c>
      <c r="B420" s="45" t="s">
        <v>51</v>
      </c>
      <c r="C420" s="46" t="s">
        <v>668</v>
      </c>
      <c r="D420" s="23" t="s">
        <v>53</v>
      </c>
      <c r="E420" s="24" t="s">
        <v>19</v>
      </c>
      <c r="F420" s="25">
        <v>4.5199999999999997E-2</v>
      </c>
      <c r="G420" s="26">
        <f t="shared" si="42"/>
        <v>4.5199999999999997E-2</v>
      </c>
      <c r="H420" s="26">
        <f t="shared" si="43"/>
        <v>5.0624000000000002E-2</v>
      </c>
      <c r="I420" s="26">
        <f t="shared" si="44"/>
        <v>4.5199999999999997E-2</v>
      </c>
      <c r="J420" s="26">
        <f t="shared" si="45"/>
        <v>4.5199999999999997E-2</v>
      </c>
      <c r="K420" s="26">
        <f t="shared" si="46"/>
        <v>5.0624000000000002E-2</v>
      </c>
      <c r="L420" s="26">
        <f t="shared" si="47"/>
        <v>5.1528000000000004E-2</v>
      </c>
      <c r="M420" s="27">
        <f t="shared" si="48"/>
        <v>4.5199999999999997E-2</v>
      </c>
      <c r="O420" s="2"/>
      <c r="P420" s="2"/>
    </row>
    <row r="421" spans="1:16" ht="13.35" customHeight="1" x14ac:dyDescent="0.2">
      <c r="A421" s="44" t="s">
        <v>667</v>
      </c>
      <c r="B421" s="45" t="s">
        <v>198</v>
      </c>
      <c r="C421" s="46" t="s">
        <v>669</v>
      </c>
      <c r="D421" s="23" t="s">
        <v>53</v>
      </c>
      <c r="E421" s="24" t="s">
        <v>19</v>
      </c>
      <c r="F421" s="25">
        <v>4.9099999999999998E-2</v>
      </c>
      <c r="G421" s="26">
        <f t="shared" si="42"/>
        <v>4.9099999999999998E-2</v>
      </c>
      <c r="H421" s="26">
        <f t="shared" si="43"/>
        <v>5.4992000000000006E-2</v>
      </c>
      <c r="I421" s="26">
        <f t="shared" si="44"/>
        <v>4.9099999999999998E-2</v>
      </c>
      <c r="J421" s="26">
        <f t="shared" si="45"/>
        <v>4.9099999999999998E-2</v>
      </c>
      <c r="K421" s="26">
        <f t="shared" si="46"/>
        <v>5.4992000000000006E-2</v>
      </c>
      <c r="L421" s="26">
        <f t="shared" si="47"/>
        <v>5.5974000000000003E-2</v>
      </c>
      <c r="M421" s="27">
        <f t="shared" si="48"/>
        <v>4.9099999999999998E-2</v>
      </c>
      <c r="O421" s="2"/>
      <c r="P421" s="2"/>
    </row>
    <row r="422" spans="1:16" ht="13.35" customHeight="1" x14ac:dyDescent="0.2">
      <c r="A422" s="41"/>
      <c r="B422" s="42" t="s">
        <v>41</v>
      </c>
      <c r="C422" s="43" t="s">
        <v>670</v>
      </c>
      <c r="D422" s="20"/>
      <c r="E422" s="21"/>
      <c r="F422" s="21"/>
      <c r="G422" s="26"/>
      <c r="H422" s="26"/>
      <c r="I422" s="26"/>
      <c r="J422" s="26"/>
      <c r="K422" s="26"/>
      <c r="L422" s="26"/>
      <c r="M422" s="27"/>
      <c r="O422" s="2"/>
      <c r="P422" s="2"/>
    </row>
    <row r="423" spans="1:16" ht="13.35" customHeight="1" x14ac:dyDescent="0.2">
      <c r="A423" s="44" t="s">
        <v>657</v>
      </c>
      <c r="B423" s="45" t="s">
        <v>70</v>
      </c>
      <c r="C423" s="46" t="s">
        <v>671</v>
      </c>
      <c r="D423" s="23" t="s">
        <v>53</v>
      </c>
      <c r="E423" s="24" t="s">
        <v>19</v>
      </c>
      <c r="F423" s="25">
        <v>8.6999999999999994E-2</v>
      </c>
      <c r="G423" s="26">
        <f t="shared" si="42"/>
        <v>8.6999999999999994E-2</v>
      </c>
      <c r="H423" s="26">
        <f t="shared" si="43"/>
        <v>9.7439999999999999E-2</v>
      </c>
      <c r="I423" s="26">
        <f t="shared" si="44"/>
        <v>8.6999999999999994E-2</v>
      </c>
      <c r="J423" s="26">
        <f t="shared" si="45"/>
        <v>8.6999999999999994E-2</v>
      </c>
      <c r="K423" s="26">
        <f t="shared" si="46"/>
        <v>9.7439999999999999E-2</v>
      </c>
      <c r="L423" s="26">
        <f t="shared" si="47"/>
        <v>9.9180000000000004E-2</v>
      </c>
      <c r="M423" s="27">
        <f t="shared" si="48"/>
        <v>8.6999999999999994E-2</v>
      </c>
      <c r="O423" s="2"/>
      <c r="P423" s="2"/>
    </row>
    <row r="424" spans="1:16" ht="13.35" customHeight="1" x14ac:dyDescent="0.2">
      <c r="A424" s="41"/>
      <c r="B424" s="42" t="s">
        <v>672</v>
      </c>
      <c r="C424" s="43" t="s">
        <v>673</v>
      </c>
      <c r="D424" s="20"/>
      <c r="E424" s="21"/>
      <c r="F424" s="21"/>
      <c r="G424" s="26"/>
      <c r="H424" s="26"/>
      <c r="I424" s="26"/>
      <c r="J424" s="26"/>
      <c r="K424" s="26"/>
      <c r="L424" s="26"/>
      <c r="M424" s="27"/>
      <c r="O424" s="2"/>
      <c r="P424" s="2"/>
    </row>
    <row r="425" spans="1:16" ht="13.35" customHeight="1" x14ac:dyDescent="0.2">
      <c r="A425" s="41"/>
      <c r="B425" s="42" t="s">
        <v>674</v>
      </c>
      <c r="C425" s="43" t="s">
        <v>356</v>
      </c>
      <c r="D425" s="20"/>
      <c r="E425" s="21"/>
      <c r="F425" s="21"/>
      <c r="G425" s="26"/>
      <c r="H425" s="26"/>
      <c r="I425" s="26"/>
      <c r="J425" s="26"/>
      <c r="K425" s="26"/>
      <c r="L425" s="26"/>
      <c r="M425" s="27"/>
      <c r="O425" s="2"/>
      <c r="P425" s="2"/>
    </row>
    <row r="426" spans="1:16" ht="13.35" customHeight="1" x14ac:dyDescent="0.2">
      <c r="A426" s="41"/>
      <c r="B426" s="42" t="s">
        <v>675</v>
      </c>
      <c r="C426" s="43" t="s">
        <v>324</v>
      </c>
      <c r="D426" s="20"/>
      <c r="E426" s="21"/>
      <c r="F426" s="21"/>
      <c r="G426" s="26"/>
      <c r="H426" s="26"/>
      <c r="I426" s="26"/>
      <c r="J426" s="26"/>
      <c r="K426" s="26"/>
      <c r="L426" s="26"/>
      <c r="M426" s="27"/>
      <c r="O426" s="2"/>
      <c r="P426" s="2"/>
    </row>
    <row r="427" spans="1:16" ht="13.35" customHeight="1" x14ac:dyDescent="0.2">
      <c r="A427" s="44" t="s">
        <v>676</v>
      </c>
      <c r="B427" s="45" t="s">
        <v>108</v>
      </c>
      <c r="C427" s="46" t="s">
        <v>677</v>
      </c>
      <c r="D427" s="23" t="s">
        <v>53</v>
      </c>
      <c r="E427" s="24" t="s">
        <v>19</v>
      </c>
      <c r="F427" s="25">
        <v>0.19139999999999999</v>
      </c>
      <c r="G427" s="26">
        <f t="shared" si="42"/>
        <v>0.19139999999999999</v>
      </c>
      <c r="H427" s="26">
        <f t="shared" si="43"/>
        <v>0.214368</v>
      </c>
      <c r="I427" s="26">
        <f t="shared" si="44"/>
        <v>0.19139999999999999</v>
      </c>
      <c r="J427" s="26">
        <f t="shared" si="45"/>
        <v>0.19139999999999999</v>
      </c>
      <c r="K427" s="26">
        <f t="shared" si="46"/>
        <v>0.214368</v>
      </c>
      <c r="L427" s="26">
        <f t="shared" si="47"/>
        <v>0.218196</v>
      </c>
      <c r="M427" s="27">
        <f t="shared" si="48"/>
        <v>0.19139999999999999</v>
      </c>
      <c r="O427" s="2"/>
      <c r="P427" s="2"/>
    </row>
    <row r="428" spans="1:16" ht="13.35" customHeight="1" x14ac:dyDescent="0.2">
      <c r="A428" s="41"/>
      <c r="B428" s="42" t="s">
        <v>678</v>
      </c>
      <c r="C428" s="43" t="s">
        <v>365</v>
      </c>
      <c r="D428" s="20"/>
      <c r="E428" s="21"/>
      <c r="F428" s="21"/>
      <c r="G428" s="26"/>
      <c r="H428" s="26"/>
      <c r="I428" s="26"/>
      <c r="J428" s="26"/>
      <c r="K428" s="26"/>
      <c r="L428" s="26"/>
      <c r="M428" s="27"/>
      <c r="O428" s="2"/>
      <c r="P428" s="2"/>
    </row>
    <row r="429" spans="1:16" ht="13.35" customHeight="1" x14ac:dyDescent="0.2">
      <c r="A429" s="44" t="s">
        <v>679</v>
      </c>
      <c r="B429" s="45" t="s">
        <v>108</v>
      </c>
      <c r="C429" s="46" t="s">
        <v>680</v>
      </c>
      <c r="D429" s="23" t="s">
        <v>53</v>
      </c>
      <c r="E429" s="24" t="s">
        <v>19</v>
      </c>
      <c r="F429" s="25">
        <v>0.41920000000000002</v>
      </c>
      <c r="G429" s="26">
        <f t="shared" si="42"/>
        <v>0.41920000000000002</v>
      </c>
      <c r="H429" s="26">
        <f t="shared" si="43"/>
        <v>0.46950400000000009</v>
      </c>
      <c r="I429" s="26">
        <f t="shared" si="44"/>
        <v>0.41920000000000002</v>
      </c>
      <c r="J429" s="26">
        <f t="shared" si="45"/>
        <v>0.41920000000000002</v>
      </c>
      <c r="K429" s="26">
        <f t="shared" si="46"/>
        <v>0.46950400000000009</v>
      </c>
      <c r="L429" s="26">
        <f t="shared" si="47"/>
        <v>0.47788800000000009</v>
      </c>
      <c r="M429" s="27">
        <f t="shared" si="48"/>
        <v>0.41920000000000002</v>
      </c>
      <c r="O429" s="2"/>
      <c r="P429" s="2"/>
    </row>
    <row r="430" spans="1:16" ht="13.35" customHeight="1" x14ac:dyDescent="0.2">
      <c r="A430" s="41"/>
      <c r="B430" s="42" t="s">
        <v>681</v>
      </c>
      <c r="C430" s="43" t="s">
        <v>682</v>
      </c>
      <c r="D430" s="20"/>
      <c r="E430" s="21"/>
      <c r="F430" s="21"/>
      <c r="G430" s="26"/>
      <c r="H430" s="26"/>
      <c r="I430" s="26"/>
      <c r="J430" s="26"/>
      <c r="K430" s="26"/>
      <c r="L430" s="26"/>
      <c r="M430" s="27"/>
      <c r="O430" s="2"/>
      <c r="P430" s="2"/>
    </row>
    <row r="431" spans="1:16" ht="13.35" customHeight="1" x14ac:dyDescent="0.2">
      <c r="A431" s="41"/>
      <c r="B431" s="42" t="s">
        <v>683</v>
      </c>
      <c r="C431" s="43" t="s">
        <v>324</v>
      </c>
      <c r="D431" s="20"/>
      <c r="E431" s="21"/>
      <c r="F431" s="21"/>
      <c r="G431" s="26"/>
      <c r="H431" s="26"/>
      <c r="I431" s="26"/>
      <c r="J431" s="26"/>
      <c r="K431" s="26"/>
      <c r="L431" s="26"/>
      <c r="M431" s="27"/>
      <c r="O431" s="2"/>
      <c r="P431" s="2"/>
    </row>
    <row r="432" spans="1:16" ht="13.35" customHeight="1" x14ac:dyDescent="0.2">
      <c r="A432" s="44" t="s">
        <v>684</v>
      </c>
      <c r="B432" s="45" t="s">
        <v>108</v>
      </c>
      <c r="C432" s="46" t="s">
        <v>685</v>
      </c>
      <c r="D432" s="23" t="s">
        <v>53</v>
      </c>
      <c r="E432" s="24" t="s">
        <v>19</v>
      </c>
      <c r="F432" s="25">
        <v>0.31640000000000001</v>
      </c>
      <c r="G432" s="26">
        <f t="shared" si="42"/>
        <v>0.31640000000000001</v>
      </c>
      <c r="H432" s="26">
        <f t="shared" si="43"/>
        <v>0.35436800000000007</v>
      </c>
      <c r="I432" s="26">
        <f t="shared" si="44"/>
        <v>0.31640000000000001</v>
      </c>
      <c r="J432" s="26">
        <f t="shared" si="45"/>
        <v>0.31640000000000001</v>
      </c>
      <c r="K432" s="26">
        <f t="shared" si="46"/>
        <v>0.35436800000000007</v>
      </c>
      <c r="L432" s="26">
        <f t="shared" si="47"/>
        <v>0.36069600000000007</v>
      </c>
      <c r="M432" s="27">
        <f t="shared" si="48"/>
        <v>0.31640000000000001</v>
      </c>
      <c r="O432" s="2"/>
      <c r="P432" s="2"/>
    </row>
    <row r="433" spans="1:16" ht="13.35" customHeight="1" x14ac:dyDescent="0.2">
      <c r="A433" s="41"/>
      <c r="B433" s="42" t="s">
        <v>686</v>
      </c>
      <c r="C433" s="43" t="s">
        <v>432</v>
      </c>
      <c r="D433" s="20"/>
      <c r="E433" s="21"/>
      <c r="F433" s="21"/>
      <c r="G433" s="26"/>
      <c r="H433" s="26"/>
      <c r="I433" s="26"/>
      <c r="J433" s="26"/>
      <c r="K433" s="26"/>
      <c r="L433" s="26"/>
      <c r="M433" s="27"/>
      <c r="O433" s="2"/>
      <c r="P433" s="2"/>
    </row>
    <row r="434" spans="1:16" ht="13.35" customHeight="1" x14ac:dyDescent="0.2">
      <c r="A434" s="44" t="s">
        <v>687</v>
      </c>
      <c r="B434" s="45" t="s">
        <v>27</v>
      </c>
      <c r="C434" s="46" t="s">
        <v>688</v>
      </c>
      <c r="D434" s="23" t="s">
        <v>53</v>
      </c>
      <c r="E434" s="24" t="s">
        <v>19</v>
      </c>
      <c r="F434" s="25">
        <v>0.27139999999999997</v>
      </c>
      <c r="G434" s="26">
        <f t="shared" si="42"/>
        <v>0.27139999999999997</v>
      </c>
      <c r="H434" s="26">
        <f t="shared" si="43"/>
        <v>0.30396800000000002</v>
      </c>
      <c r="I434" s="26">
        <f t="shared" si="44"/>
        <v>0.27139999999999997</v>
      </c>
      <c r="J434" s="26">
        <f t="shared" si="45"/>
        <v>0.27139999999999997</v>
      </c>
      <c r="K434" s="26">
        <f t="shared" si="46"/>
        <v>0.30396800000000002</v>
      </c>
      <c r="L434" s="26">
        <f t="shared" si="47"/>
        <v>0.309396</v>
      </c>
      <c r="M434" s="27">
        <f t="shared" si="48"/>
        <v>0.27139999999999997</v>
      </c>
      <c r="O434" s="2"/>
      <c r="P434" s="2"/>
    </row>
    <row r="435" spans="1:16" ht="13.35" customHeight="1" x14ac:dyDescent="0.2">
      <c r="A435" s="44" t="s">
        <v>687</v>
      </c>
      <c r="B435" s="45" t="s">
        <v>98</v>
      </c>
      <c r="C435" s="46" t="s">
        <v>435</v>
      </c>
      <c r="D435" s="23" t="s">
        <v>53</v>
      </c>
      <c r="E435" s="24" t="s">
        <v>19</v>
      </c>
      <c r="F435" s="25">
        <v>0.31109999999999999</v>
      </c>
      <c r="G435" s="26">
        <f t="shared" si="42"/>
        <v>0.31109999999999999</v>
      </c>
      <c r="H435" s="26">
        <f t="shared" si="43"/>
        <v>0.34843200000000002</v>
      </c>
      <c r="I435" s="26">
        <f t="shared" si="44"/>
        <v>0.31109999999999999</v>
      </c>
      <c r="J435" s="26">
        <f t="shared" si="45"/>
        <v>0.31109999999999999</v>
      </c>
      <c r="K435" s="26">
        <f t="shared" si="46"/>
        <v>0.34843200000000002</v>
      </c>
      <c r="L435" s="26">
        <f t="shared" si="47"/>
        <v>0.35465400000000002</v>
      </c>
      <c r="M435" s="27">
        <f t="shared" si="48"/>
        <v>0.31109999999999999</v>
      </c>
      <c r="O435" s="2"/>
      <c r="P435" s="2"/>
    </row>
    <row r="436" spans="1:16" ht="13.35" customHeight="1" x14ac:dyDescent="0.2">
      <c r="A436" s="41"/>
      <c r="B436" s="42" t="s">
        <v>689</v>
      </c>
      <c r="C436" s="43" t="s">
        <v>442</v>
      </c>
      <c r="D436" s="20"/>
      <c r="E436" s="21"/>
      <c r="F436" s="21"/>
      <c r="G436" s="26"/>
      <c r="H436" s="26"/>
      <c r="I436" s="26"/>
      <c r="J436" s="26"/>
      <c r="K436" s="26"/>
      <c r="L436" s="26"/>
      <c r="M436" s="27"/>
      <c r="O436" s="2"/>
      <c r="P436" s="2"/>
    </row>
    <row r="437" spans="1:16" ht="13.35" customHeight="1" x14ac:dyDescent="0.2">
      <c r="A437" s="44" t="s">
        <v>690</v>
      </c>
      <c r="B437" s="45" t="s">
        <v>38</v>
      </c>
      <c r="C437" s="46" t="s">
        <v>444</v>
      </c>
      <c r="D437" s="23" t="s">
        <v>53</v>
      </c>
      <c r="E437" s="24" t="s">
        <v>19</v>
      </c>
      <c r="F437" s="25">
        <v>0.16300000000000001</v>
      </c>
      <c r="G437" s="26">
        <f t="shared" si="42"/>
        <v>0.16300000000000001</v>
      </c>
      <c r="H437" s="26">
        <f t="shared" si="43"/>
        <v>0.18256000000000003</v>
      </c>
      <c r="I437" s="26">
        <f t="shared" si="44"/>
        <v>0.16300000000000001</v>
      </c>
      <c r="J437" s="26">
        <f t="shared" si="45"/>
        <v>0.16300000000000001</v>
      </c>
      <c r="K437" s="26">
        <f t="shared" si="46"/>
        <v>0.18256000000000003</v>
      </c>
      <c r="L437" s="26">
        <f t="shared" si="47"/>
        <v>0.18582000000000004</v>
      </c>
      <c r="M437" s="27">
        <f t="shared" si="48"/>
        <v>0.16300000000000001</v>
      </c>
      <c r="O437" s="2"/>
      <c r="P437" s="2"/>
    </row>
    <row r="438" spans="1:16" ht="13.35" customHeight="1" x14ac:dyDescent="0.2">
      <c r="A438" s="44" t="s">
        <v>690</v>
      </c>
      <c r="B438" s="45" t="s">
        <v>126</v>
      </c>
      <c r="C438" s="46" t="s">
        <v>691</v>
      </c>
      <c r="D438" s="23" t="s">
        <v>53</v>
      </c>
      <c r="E438" s="24" t="s">
        <v>19</v>
      </c>
      <c r="F438" s="25">
        <v>0.21060000000000001</v>
      </c>
      <c r="G438" s="26">
        <f t="shared" si="42"/>
        <v>0.21060000000000001</v>
      </c>
      <c r="H438" s="26">
        <f t="shared" si="43"/>
        <v>0.23587200000000003</v>
      </c>
      <c r="I438" s="26">
        <f t="shared" si="44"/>
        <v>0.21060000000000001</v>
      </c>
      <c r="J438" s="26">
        <f t="shared" si="45"/>
        <v>0.21060000000000001</v>
      </c>
      <c r="K438" s="26">
        <f t="shared" si="46"/>
        <v>0.23587200000000003</v>
      </c>
      <c r="L438" s="26">
        <f t="shared" si="47"/>
        <v>0.24008400000000005</v>
      </c>
      <c r="M438" s="27">
        <f t="shared" si="48"/>
        <v>0.21060000000000001</v>
      </c>
      <c r="O438" s="2"/>
      <c r="P438" s="2"/>
    </row>
    <row r="439" spans="1:16" ht="13.35" customHeight="1" x14ac:dyDescent="0.2">
      <c r="A439" s="41"/>
      <c r="B439" s="42" t="s">
        <v>692</v>
      </c>
      <c r="C439" s="43" t="s">
        <v>423</v>
      </c>
      <c r="D439" s="20"/>
      <c r="E439" s="21"/>
      <c r="F439" s="21"/>
      <c r="G439" s="26"/>
      <c r="H439" s="26"/>
      <c r="I439" s="26"/>
      <c r="J439" s="26"/>
      <c r="K439" s="26"/>
      <c r="L439" s="26"/>
      <c r="M439" s="27"/>
      <c r="O439" s="2"/>
      <c r="P439" s="2"/>
    </row>
    <row r="440" spans="1:16" ht="13.35" customHeight="1" x14ac:dyDescent="0.2">
      <c r="A440" s="44" t="s">
        <v>693</v>
      </c>
      <c r="B440" s="45" t="s">
        <v>108</v>
      </c>
      <c r="C440" s="46" t="s">
        <v>423</v>
      </c>
      <c r="D440" s="23" t="s">
        <v>53</v>
      </c>
      <c r="E440" s="24" t="s">
        <v>19</v>
      </c>
      <c r="F440" s="25">
        <v>0.22750000000000001</v>
      </c>
      <c r="G440" s="26">
        <f t="shared" si="42"/>
        <v>0.22750000000000001</v>
      </c>
      <c r="H440" s="26">
        <f t="shared" si="43"/>
        <v>0.25480000000000003</v>
      </c>
      <c r="I440" s="26">
        <f t="shared" si="44"/>
        <v>0.22750000000000001</v>
      </c>
      <c r="J440" s="26">
        <f t="shared" si="45"/>
        <v>0.22750000000000001</v>
      </c>
      <c r="K440" s="26">
        <f t="shared" si="46"/>
        <v>0.25480000000000003</v>
      </c>
      <c r="L440" s="26">
        <f t="shared" si="47"/>
        <v>0.25935000000000002</v>
      </c>
      <c r="M440" s="27">
        <f t="shared" si="48"/>
        <v>0.22750000000000001</v>
      </c>
      <c r="O440" s="2"/>
      <c r="P440" s="2"/>
    </row>
    <row r="441" spans="1:16" ht="13.35" customHeight="1" x14ac:dyDescent="0.2">
      <c r="A441" s="41"/>
      <c r="B441" s="42" t="s">
        <v>694</v>
      </c>
      <c r="C441" s="43" t="s">
        <v>449</v>
      </c>
      <c r="D441" s="20"/>
      <c r="E441" s="21"/>
      <c r="F441" s="21"/>
      <c r="G441" s="26"/>
      <c r="H441" s="26"/>
      <c r="I441" s="26"/>
      <c r="J441" s="26"/>
      <c r="K441" s="26"/>
      <c r="L441" s="26"/>
      <c r="M441" s="27"/>
      <c r="O441" s="2"/>
      <c r="P441" s="2"/>
    </row>
    <row r="442" spans="1:16" ht="13.35" customHeight="1" x14ac:dyDescent="0.2">
      <c r="A442" s="44" t="s">
        <v>450</v>
      </c>
      <c r="B442" s="45" t="s">
        <v>90</v>
      </c>
      <c r="C442" s="46" t="s">
        <v>695</v>
      </c>
      <c r="D442" s="23" t="s">
        <v>53</v>
      </c>
      <c r="E442" s="24" t="s">
        <v>19</v>
      </c>
      <c r="F442" s="25">
        <v>0.39419999999999999</v>
      </c>
      <c r="G442" s="26">
        <f t="shared" si="42"/>
        <v>0.39419999999999999</v>
      </c>
      <c r="H442" s="26">
        <f t="shared" si="43"/>
        <v>0.44150400000000006</v>
      </c>
      <c r="I442" s="26">
        <f t="shared" si="44"/>
        <v>0.39419999999999999</v>
      </c>
      <c r="J442" s="26">
        <f t="shared" si="45"/>
        <v>0.39419999999999999</v>
      </c>
      <c r="K442" s="26">
        <f t="shared" si="46"/>
        <v>0.44150400000000006</v>
      </c>
      <c r="L442" s="26">
        <f t="shared" si="47"/>
        <v>0.44938800000000007</v>
      </c>
      <c r="M442" s="27">
        <f t="shared" si="48"/>
        <v>0.39419999999999999</v>
      </c>
      <c r="O442" s="2"/>
      <c r="P442" s="2"/>
    </row>
    <row r="443" spans="1:16" ht="13.35" customHeight="1" x14ac:dyDescent="0.2">
      <c r="A443" s="41"/>
      <c r="B443" s="42" t="s">
        <v>696</v>
      </c>
      <c r="C443" s="43" t="s">
        <v>697</v>
      </c>
      <c r="D443" s="20"/>
      <c r="E443" s="21"/>
      <c r="F443" s="21"/>
      <c r="G443" s="26"/>
      <c r="H443" s="26"/>
      <c r="I443" s="26"/>
      <c r="J443" s="26"/>
      <c r="K443" s="26"/>
      <c r="L443" s="26"/>
      <c r="M443" s="27"/>
      <c r="O443" s="2"/>
      <c r="P443" s="2"/>
    </row>
    <row r="444" spans="1:16" ht="13.35" customHeight="1" x14ac:dyDescent="0.2">
      <c r="A444" s="44" t="s">
        <v>698</v>
      </c>
      <c r="B444" s="45" t="s">
        <v>98</v>
      </c>
      <c r="C444" s="46" t="s">
        <v>699</v>
      </c>
      <c r="D444" s="23" t="s">
        <v>23</v>
      </c>
      <c r="E444" s="24" t="s">
        <v>19</v>
      </c>
      <c r="F444" s="25">
        <v>0.24779999999999999</v>
      </c>
      <c r="G444" s="26">
        <f t="shared" si="42"/>
        <v>0.24779999999999999</v>
      </c>
      <c r="H444" s="26">
        <f t="shared" si="43"/>
        <v>0.277536</v>
      </c>
      <c r="I444" s="26">
        <f t="shared" si="44"/>
        <v>0.24779999999999999</v>
      </c>
      <c r="J444" s="26">
        <f t="shared" si="45"/>
        <v>0.24779999999999999</v>
      </c>
      <c r="K444" s="26">
        <f t="shared" si="46"/>
        <v>0.277536</v>
      </c>
      <c r="L444" s="26">
        <f t="shared" si="47"/>
        <v>0.28249200000000002</v>
      </c>
      <c r="M444" s="27">
        <f t="shared" si="48"/>
        <v>0.24779999999999999</v>
      </c>
      <c r="O444" s="2"/>
      <c r="P444" s="2"/>
    </row>
    <row r="445" spans="1:16" ht="13.35" customHeight="1" x14ac:dyDescent="0.2">
      <c r="A445" s="41"/>
      <c r="B445" s="42" t="s">
        <v>700</v>
      </c>
      <c r="C445" s="43" t="s">
        <v>701</v>
      </c>
      <c r="D445" s="20"/>
      <c r="E445" s="21"/>
      <c r="F445" s="21"/>
      <c r="G445" s="26"/>
      <c r="H445" s="26"/>
      <c r="I445" s="26"/>
      <c r="J445" s="26"/>
      <c r="K445" s="26"/>
      <c r="L445" s="26"/>
      <c r="M445" s="27"/>
      <c r="O445" s="2"/>
      <c r="P445" s="2"/>
    </row>
    <row r="446" spans="1:16" ht="13.35" customHeight="1" x14ac:dyDescent="0.2">
      <c r="A446" s="44" t="s">
        <v>702</v>
      </c>
      <c r="B446" s="45" t="s">
        <v>474</v>
      </c>
      <c r="C446" s="46" t="s">
        <v>703</v>
      </c>
      <c r="D446" s="23" t="s">
        <v>18</v>
      </c>
      <c r="E446" s="24" t="s">
        <v>19</v>
      </c>
      <c r="F446" s="25">
        <v>0.1012</v>
      </c>
      <c r="G446" s="26">
        <f t="shared" si="42"/>
        <v>0.1012</v>
      </c>
      <c r="H446" s="26">
        <f t="shared" si="43"/>
        <v>0.11334400000000001</v>
      </c>
      <c r="I446" s="26">
        <f t="shared" si="44"/>
        <v>0.1012</v>
      </c>
      <c r="J446" s="26">
        <f t="shared" si="45"/>
        <v>0.1012</v>
      </c>
      <c r="K446" s="26">
        <f t="shared" si="46"/>
        <v>0.11334400000000001</v>
      </c>
      <c r="L446" s="26">
        <f t="shared" si="47"/>
        <v>0.11536800000000001</v>
      </c>
      <c r="M446" s="27">
        <f t="shared" si="48"/>
        <v>0.1012</v>
      </c>
      <c r="O446" s="2"/>
      <c r="P446" s="2"/>
    </row>
    <row r="447" spans="1:16" ht="13.35" customHeight="1" x14ac:dyDescent="0.2">
      <c r="A447" s="44" t="s">
        <v>702</v>
      </c>
      <c r="B447" s="45" t="s">
        <v>476</v>
      </c>
      <c r="C447" s="46" t="s">
        <v>704</v>
      </c>
      <c r="D447" s="23" t="s">
        <v>18</v>
      </c>
      <c r="E447" s="24" t="s">
        <v>19</v>
      </c>
      <c r="F447" s="25">
        <v>0.107</v>
      </c>
      <c r="G447" s="26">
        <f t="shared" si="42"/>
        <v>0.107</v>
      </c>
      <c r="H447" s="26">
        <f t="shared" si="43"/>
        <v>0.11984000000000002</v>
      </c>
      <c r="I447" s="26">
        <f t="shared" si="44"/>
        <v>0.107</v>
      </c>
      <c r="J447" s="26">
        <f t="shared" si="45"/>
        <v>0.107</v>
      </c>
      <c r="K447" s="26">
        <f t="shared" si="46"/>
        <v>0.11984000000000002</v>
      </c>
      <c r="L447" s="26">
        <f t="shared" si="47"/>
        <v>0.12198000000000001</v>
      </c>
      <c r="M447" s="27">
        <f t="shared" si="48"/>
        <v>0.107</v>
      </c>
      <c r="O447" s="2"/>
      <c r="P447" s="2"/>
    </row>
    <row r="448" spans="1:16" ht="13.35" customHeight="1" x14ac:dyDescent="0.2">
      <c r="A448" s="44" t="s">
        <v>702</v>
      </c>
      <c r="B448" s="45" t="s">
        <v>95</v>
      </c>
      <c r="C448" s="46" t="s">
        <v>705</v>
      </c>
      <c r="D448" s="23" t="s">
        <v>18</v>
      </c>
      <c r="E448" s="24" t="s">
        <v>19</v>
      </c>
      <c r="F448" s="25">
        <v>0.112</v>
      </c>
      <c r="G448" s="26">
        <f t="shared" si="42"/>
        <v>0.112</v>
      </c>
      <c r="H448" s="26">
        <f t="shared" si="43"/>
        <v>0.12544000000000002</v>
      </c>
      <c r="I448" s="26">
        <f t="shared" si="44"/>
        <v>0.112</v>
      </c>
      <c r="J448" s="26">
        <f t="shared" si="45"/>
        <v>0.112</v>
      </c>
      <c r="K448" s="26">
        <f t="shared" si="46"/>
        <v>0.12544000000000002</v>
      </c>
      <c r="L448" s="26">
        <f t="shared" si="47"/>
        <v>0.12768000000000002</v>
      </c>
      <c r="M448" s="27">
        <f t="shared" si="48"/>
        <v>0.112</v>
      </c>
      <c r="O448" s="2"/>
      <c r="P448" s="2"/>
    </row>
    <row r="449" spans="1:16" ht="13.35" customHeight="1" x14ac:dyDescent="0.2">
      <c r="A449" s="44" t="s">
        <v>702</v>
      </c>
      <c r="B449" s="45" t="s">
        <v>293</v>
      </c>
      <c r="C449" s="46" t="s">
        <v>706</v>
      </c>
      <c r="D449" s="23" t="s">
        <v>18</v>
      </c>
      <c r="E449" s="24" t="s">
        <v>19</v>
      </c>
      <c r="F449" s="25">
        <v>0.14480000000000001</v>
      </c>
      <c r="G449" s="26">
        <f t="shared" si="42"/>
        <v>0.14480000000000001</v>
      </c>
      <c r="H449" s="26">
        <f t="shared" si="43"/>
        <v>0.16217600000000004</v>
      </c>
      <c r="I449" s="26">
        <f t="shared" si="44"/>
        <v>0.14480000000000001</v>
      </c>
      <c r="J449" s="26">
        <f t="shared" si="45"/>
        <v>0.14480000000000001</v>
      </c>
      <c r="K449" s="26">
        <f t="shared" si="46"/>
        <v>0.16217600000000004</v>
      </c>
      <c r="L449" s="26">
        <f t="shared" si="47"/>
        <v>0.16507200000000002</v>
      </c>
      <c r="M449" s="27">
        <f t="shared" si="48"/>
        <v>0.14480000000000001</v>
      </c>
      <c r="O449" s="2"/>
      <c r="P449" s="2"/>
    </row>
    <row r="450" spans="1:16" ht="13.35" customHeight="1" x14ac:dyDescent="0.2">
      <c r="A450" s="44" t="s">
        <v>702</v>
      </c>
      <c r="B450" s="45" t="s">
        <v>295</v>
      </c>
      <c r="C450" s="46" t="s">
        <v>707</v>
      </c>
      <c r="D450" s="23" t="s">
        <v>18</v>
      </c>
      <c r="E450" s="24" t="s">
        <v>19</v>
      </c>
      <c r="F450" s="25">
        <v>0.16</v>
      </c>
      <c r="G450" s="26">
        <f t="shared" si="42"/>
        <v>0.16</v>
      </c>
      <c r="H450" s="26">
        <f t="shared" si="43"/>
        <v>0.17920000000000003</v>
      </c>
      <c r="I450" s="26">
        <f t="shared" si="44"/>
        <v>0.16</v>
      </c>
      <c r="J450" s="26">
        <f t="shared" si="45"/>
        <v>0.16</v>
      </c>
      <c r="K450" s="26">
        <f t="shared" si="46"/>
        <v>0.17920000000000003</v>
      </c>
      <c r="L450" s="26">
        <f t="shared" si="47"/>
        <v>0.18240000000000003</v>
      </c>
      <c r="M450" s="27">
        <f t="shared" si="48"/>
        <v>0.16</v>
      </c>
      <c r="O450" s="2"/>
      <c r="P450" s="2"/>
    </row>
    <row r="451" spans="1:16" ht="13.35" customHeight="1" x14ac:dyDescent="0.2">
      <c r="A451" s="44" t="s">
        <v>702</v>
      </c>
      <c r="B451" s="45" t="s">
        <v>465</v>
      </c>
      <c r="C451" s="46" t="s">
        <v>708</v>
      </c>
      <c r="D451" s="23" t="s">
        <v>18</v>
      </c>
      <c r="E451" s="24" t="s">
        <v>19</v>
      </c>
      <c r="F451" s="25">
        <v>0.17519999999999999</v>
      </c>
      <c r="G451" s="26">
        <f t="shared" si="42"/>
        <v>0.17519999999999999</v>
      </c>
      <c r="H451" s="26">
        <f t="shared" si="43"/>
        <v>0.19622400000000001</v>
      </c>
      <c r="I451" s="26">
        <f t="shared" si="44"/>
        <v>0.17519999999999999</v>
      </c>
      <c r="J451" s="26">
        <f t="shared" si="45"/>
        <v>0.17519999999999999</v>
      </c>
      <c r="K451" s="26">
        <f t="shared" si="46"/>
        <v>0.19622400000000001</v>
      </c>
      <c r="L451" s="26">
        <f t="shared" si="47"/>
        <v>0.19972800000000002</v>
      </c>
      <c r="M451" s="27">
        <f t="shared" si="48"/>
        <v>0.17519999999999999</v>
      </c>
      <c r="O451" s="2"/>
      <c r="P451" s="2"/>
    </row>
    <row r="452" spans="1:16" ht="13.35" customHeight="1" x14ac:dyDescent="0.2">
      <c r="A452" s="41"/>
      <c r="B452" s="42" t="s">
        <v>709</v>
      </c>
      <c r="C452" s="43" t="s">
        <v>710</v>
      </c>
      <c r="D452" s="20"/>
      <c r="E452" s="21"/>
      <c r="F452" s="21"/>
      <c r="G452" s="26"/>
      <c r="H452" s="26"/>
      <c r="I452" s="26"/>
      <c r="J452" s="26"/>
      <c r="K452" s="26"/>
      <c r="L452" s="26"/>
      <c r="M452" s="27"/>
      <c r="O452" s="2"/>
      <c r="P452" s="2"/>
    </row>
    <row r="453" spans="1:16" ht="13.35" customHeight="1" x14ac:dyDescent="0.2">
      <c r="A453" s="41"/>
      <c r="B453" s="42" t="s">
        <v>711</v>
      </c>
      <c r="C453" s="43" t="s">
        <v>712</v>
      </c>
      <c r="D453" s="20"/>
      <c r="E453" s="21"/>
      <c r="F453" s="21"/>
      <c r="G453" s="26"/>
      <c r="H453" s="26"/>
      <c r="I453" s="26"/>
      <c r="J453" s="26"/>
      <c r="K453" s="26"/>
      <c r="L453" s="26"/>
      <c r="M453" s="27"/>
      <c r="O453" s="2"/>
      <c r="P453" s="2"/>
    </row>
    <row r="454" spans="1:16" ht="13.35" customHeight="1" x14ac:dyDescent="0.2">
      <c r="A454" s="41"/>
      <c r="B454" s="42" t="s">
        <v>713</v>
      </c>
      <c r="C454" s="43" t="s">
        <v>324</v>
      </c>
      <c r="D454" s="20"/>
      <c r="E454" s="21"/>
      <c r="F454" s="21"/>
      <c r="G454" s="26"/>
      <c r="H454" s="26"/>
      <c r="I454" s="26"/>
      <c r="J454" s="26"/>
      <c r="K454" s="26"/>
      <c r="L454" s="26"/>
      <c r="M454" s="27"/>
      <c r="O454" s="2"/>
      <c r="P454" s="2"/>
    </row>
    <row r="455" spans="1:16" ht="13.35" customHeight="1" x14ac:dyDescent="0.2">
      <c r="A455" s="44" t="s">
        <v>714</v>
      </c>
      <c r="B455" s="45" t="s">
        <v>90</v>
      </c>
      <c r="C455" s="46" t="s">
        <v>715</v>
      </c>
      <c r="D455" s="23" t="s">
        <v>23</v>
      </c>
      <c r="E455" s="24" t="s">
        <v>19</v>
      </c>
      <c r="F455" s="25">
        <v>0.64419999999999999</v>
      </c>
      <c r="G455" s="26">
        <f t="shared" si="42"/>
        <v>0.64419999999999999</v>
      </c>
      <c r="H455" s="26">
        <f t="shared" si="43"/>
        <v>0.72150400000000003</v>
      </c>
      <c r="I455" s="26">
        <f t="shared" si="44"/>
        <v>0.64419999999999999</v>
      </c>
      <c r="J455" s="26">
        <f t="shared" si="45"/>
        <v>0.64419999999999999</v>
      </c>
      <c r="K455" s="26">
        <f t="shared" si="46"/>
        <v>0.72150400000000003</v>
      </c>
      <c r="L455" s="26">
        <f t="shared" si="47"/>
        <v>0.73438800000000004</v>
      </c>
      <c r="M455" s="27">
        <f t="shared" si="48"/>
        <v>0.64419999999999999</v>
      </c>
      <c r="O455" s="2"/>
      <c r="P455" s="2"/>
    </row>
    <row r="456" spans="1:16" ht="13.35" customHeight="1" x14ac:dyDescent="0.2">
      <c r="A456" s="41"/>
      <c r="B456" s="42" t="s">
        <v>716</v>
      </c>
      <c r="C456" s="43" t="s">
        <v>717</v>
      </c>
      <c r="D456" s="20"/>
      <c r="E456" s="21"/>
      <c r="F456" s="21"/>
      <c r="G456" s="26"/>
      <c r="H456" s="26"/>
      <c r="I456" s="26"/>
      <c r="J456" s="26"/>
      <c r="K456" s="26"/>
      <c r="L456" s="26"/>
      <c r="M456" s="27"/>
      <c r="O456" s="2"/>
      <c r="P456" s="2"/>
    </row>
    <row r="457" spans="1:16" ht="13.35" customHeight="1" x14ac:dyDescent="0.2">
      <c r="A457" s="44" t="s">
        <v>718</v>
      </c>
      <c r="B457" s="45" t="s">
        <v>108</v>
      </c>
      <c r="C457" s="46" t="s">
        <v>719</v>
      </c>
      <c r="D457" s="23" t="s">
        <v>23</v>
      </c>
      <c r="E457" s="24" t="s">
        <v>19</v>
      </c>
      <c r="F457" s="25">
        <v>0.74019999999999997</v>
      </c>
      <c r="G457" s="26">
        <f t="shared" si="42"/>
        <v>0.74019999999999997</v>
      </c>
      <c r="H457" s="26">
        <f t="shared" si="43"/>
        <v>0.82902400000000009</v>
      </c>
      <c r="I457" s="26">
        <f t="shared" si="44"/>
        <v>0.74019999999999997</v>
      </c>
      <c r="J457" s="26">
        <f t="shared" si="45"/>
        <v>0.74019999999999997</v>
      </c>
      <c r="K457" s="26">
        <f t="shared" si="46"/>
        <v>0.82902400000000009</v>
      </c>
      <c r="L457" s="26">
        <f t="shared" si="47"/>
        <v>0.84382800000000002</v>
      </c>
      <c r="M457" s="27">
        <f t="shared" si="48"/>
        <v>0.74019999999999997</v>
      </c>
      <c r="O457" s="2"/>
      <c r="P457" s="2"/>
    </row>
    <row r="458" spans="1:16" ht="13.35" customHeight="1" x14ac:dyDescent="0.2">
      <c r="A458" s="41"/>
      <c r="B458" s="42" t="s">
        <v>720</v>
      </c>
      <c r="C458" s="43" t="s">
        <v>721</v>
      </c>
      <c r="D458" s="20"/>
      <c r="E458" s="21"/>
      <c r="F458" s="21"/>
      <c r="G458" s="26"/>
      <c r="H458" s="26"/>
      <c r="I458" s="26"/>
      <c r="J458" s="26"/>
      <c r="K458" s="26"/>
      <c r="L458" s="26"/>
      <c r="M458" s="27"/>
      <c r="O458" s="2"/>
      <c r="P458" s="2"/>
    </row>
    <row r="459" spans="1:16" ht="13.35" customHeight="1" x14ac:dyDescent="0.2">
      <c r="A459" s="44" t="s">
        <v>722</v>
      </c>
      <c r="B459" s="45" t="s">
        <v>90</v>
      </c>
      <c r="C459" s="46" t="s">
        <v>723</v>
      </c>
      <c r="D459" s="23" t="s">
        <v>23</v>
      </c>
      <c r="E459" s="24" t="s">
        <v>19</v>
      </c>
      <c r="F459" s="25">
        <v>1.3206</v>
      </c>
      <c r="G459" s="26">
        <f t="shared" ref="G459:G520" si="49">+F459</f>
        <v>1.3206</v>
      </c>
      <c r="H459" s="26">
        <f t="shared" ref="H459:H520" si="50">+F459*(1+$H$4)</f>
        <v>1.4790720000000002</v>
      </c>
      <c r="I459" s="26">
        <f t="shared" ref="I459:I520" si="51">+F459</f>
        <v>1.3206</v>
      </c>
      <c r="J459" s="26">
        <f t="shared" ref="J459:J520" si="52">+F459</f>
        <v>1.3206</v>
      </c>
      <c r="K459" s="26">
        <f t="shared" ref="K459:K520" si="53">+F459*(1+$K$4)</f>
        <v>1.4790720000000002</v>
      </c>
      <c r="L459" s="26">
        <f t="shared" ref="L459:L520" si="54">+F459*(1+$L$4)</f>
        <v>1.5054840000000003</v>
      </c>
      <c r="M459" s="27">
        <f t="shared" ref="M459:M520" si="55">+F459</f>
        <v>1.3206</v>
      </c>
      <c r="O459" s="2"/>
      <c r="P459" s="2"/>
    </row>
    <row r="460" spans="1:16" ht="13.35" customHeight="1" x14ac:dyDescent="0.2">
      <c r="A460" s="44" t="s">
        <v>722</v>
      </c>
      <c r="B460" s="45" t="s">
        <v>51</v>
      </c>
      <c r="C460" s="46" t="s">
        <v>724</v>
      </c>
      <c r="D460" s="23" t="s">
        <v>23</v>
      </c>
      <c r="E460" s="24" t="s">
        <v>19</v>
      </c>
      <c r="F460" s="25">
        <v>1.3206</v>
      </c>
      <c r="G460" s="26">
        <f t="shared" si="49"/>
        <v>1.3206</v>
      </c>
      <c r="H460" s="26">
        <f t="shared" si="50"/>
        <v>1.4790720000000002</v>
      </c>
      <c r="I460" s="26">
        <f t="shared" si="51"/>
        <v>1.3206</v>
      </c>
      <c r="J460" s="26">
        <f t="shared" si="52"/>
        <v>1.3206</v>
      </c>
      <c r="K460" s="26">
        <f t="shared" si="53"/>
        <v>1.4790720000000002</v>
      </c>
      <c r="L460" s="26">
        <f t="shared" si="54"/>
        <v>1.5054840000000003</v>
      </c>
      <c r="M460" s="27">
        <f t="shared" si="55"/>
        <v>1.3206</v>
      </c>
      <c r="O460" s="2"/>
      <c r="P460" s="2"/>
    </row>
    <row r="461" spans="1:16" ht="13.35" customHeight="1" x14ac:dyDescent="0.2">
      <c r="A461" s="44" t="s">
        <v>722</v>
      </c>
      <c r="B461" s="45" t="s">
        <v>198</v>
      </c>
      <c r="C461" s="46" t="s">
        <v>725</v>
      </c>
      <c r="D461" s="23" t="s">
        <v>23</v>
      </c>
      <c r="E461" s="24" t="s">
        <v>19</v>
      </c>
      <c r="F461" s="25">
        <v>1.3206</v>
      </c>
      <c r="G461" s="26">
        <f t="shared" si="49"/>
        <v>1.3206</v>
      </c>
      <c r="H461" s="26">
        <f t="shared" si="50"/>
        <v>1.4790720000000002</v>
      </c>
      <c r="I461" s="26">
        <f t="shared" si="51"/>
        <v>1.3206</v>
      </c>
      <c r="J461" s="26">
        <f t="shared" si="52"/>
        <v>1.3206</v>
      </c>
      <c r="K461" s="26">
        <f t="shared" si="53"/>
        <v>1.4790720000000002</v>
      </c>
      <c r="L461" s="26">
        <f t="shared" si="54"/>
        <v>1.5054840000000003</v>
      </c>
      <c r="M461" s="27">
        <f t="shared" si="55"/>
        <v>1.3206</v>
      </c>
      <c r="O461" s="2"/>
      <c r="P461" s="2"/>
    </row>
    <row r="462" spans="1:16" ht="13.35" customHeight="1" x14ac:dyDescent="0.2">
      <c r="A462" s="44" t="s">
        <v>722</v>
      </c>
      <c r="B462" s="45" t="s">
        <v>73</v>
      </c>
      <c r="C462" s="46" t="s">
        <v>726</v>
      </c>
      <c r="D462" s="23" t="s">
        <v>23</v>
      </c>
      <c r="E462" s="24" t="s">
        <v>19</v>
      </c>
      <c r="F462" s="25">
        <v>1.3206</v>
      </c>
      <c r="G462" s="26">
        <f t="shared" si="49"/>
        <v>1.3206</v>
      </c>
      <c r="H462" s="26">
        <f t="shared" si="50"/>
        <v>1.4790720000000002</v>
      </c>
      <c r="I462" s="26">
        <f t="shared" si="51"/>
        <v>1.3206</v>
      </c>
      <c r="J462" s="26">
        <f t="shared" si="52"/>
        <v>1.3206</v>
      </c>
      <c r="K462" s="26">
        <f t="shared" si="53"/>
        <v>1.4790720000000002</v>
      </c>
      <c r="L462" s="26">
        <f t="shared" si="54"/>
        <v>1.5054840000000003</v>
      </c>
      <c r="M462" s="27">
        <f t="shared" si="55"/>
        <v>1.3206</v>
      </c>
      <c r="O462" s="2"/>
      <c r="P462" s="2"/>
    </row>
    <row r="463" spans="1:16" ht="13.35" customHeight="1" x14ac:dyDescent="0.2">
      <c r="A463" s="44" t="s">
        <v>722</v>
      </c>
      <c r="B463" s="45" t="s">
        <v>75</v>
      </c>
      <c r="C463" s="46" t="s">
        <v>727</v>
      </c>
      <c r="D463" s="23" t="s">
        <v>23</v>
      </c>
      <c r="E463" s="24" t="s">
        <v>19</v>
      </c>
      <c r="F463" s="25">
        <v>1.3206</v>
      </c>
      <c r="G463" s="26">
        <f t="shared" si="49"/>
        <v>1.3206</v>
      </c>
      <c r="H463" s="26">
        <f t="shared" si="50"/>
        <v>1.4790720000000002</v>
      </c>
      <c r="I463" s="26">
        <f t="shared" si="51"/>
        <v>1.3206</v>
      </c>
      <c r="J463" s="26">
        <f t="shared" si="52"/>
        <v>1.3206</v>
      </c>
      <c r="K463" s="26">
        <f t="shared" si="53"/>
        <v>1.4790720000000002</v>
      </c>
      <c r="L463" s="26">
        <f t="shared" si="54"/>
        <v>1.5054840000000003</v>
      </c>
      <c r="M463" s="27">
        <f t="shared" si="55"/>
        <v>1.3206</v>
      </c>
      <c r="O463" s="2"/>
      <c r="P463" s="2"/>
    </row>
    <row r="464" spans="1:16" ht="13.35" customHeight="1" x14ac:dyDescent="0.2">
      <c r="A464" s="44" t="s">
        <v>722</v>
      </c>
      <c r="B464" s="45" t="s">
        <v>84</v>
      </c>
      <c r="C464" s="46" t="s">
        <v>728</v>
      </c>
      <c r="D464" s="23" t="s">
        <v>23</v>
      </c>
      <c r="E464" s="24" t="s">
        <v>19</v>
      </c>
      <c r="F464" s="25">
        <v>1.3206</v>
      </c>
      <c r="G464" s="26">
        <f t="shared" si="49"/>
        <v>1.3206</v>
      </c>
      <c r="H464" s="26">
        <f t="shared" si="50"/>
        <v>1.4790720000000002</v>
      </c>
      <c r="I464" s="26">
        <f t="shared" si="51"/>
        <v>1.3206</v>
      </c>
      <c r="J464" s="26">
        <f t="shared" si="52"/>
        <v>1.3206</v>
      </c>
      <c r="K464" s="26">
        <f t="shared" si="53"/>
        <v>1.4790720000000002</v>
      </c>
      <c r="L464" s="26">
        <f t="shared" si="54"/>
        <v>1.5054840000000003</v>
      </c>
      <c r="M464" s="27">
        <f t="shared" si="55"/>
        <v>1.3206</v>
      </c>
      <c r="O464" s="2"/>
      <c r="P464" s="2"/>
    </row>
    <row r="465" spans="1:16" ht="13.35" customHeight="1" x14ac:dyDescent="0.2">
      <c r="A465" s="41"/>
      <c r="B465" s="42" t="s">
        <v>729</v>
      </c>
      <c r="C465" s="43" t="s">
        <v>730</v>
      </c>
      <c r="D465" s="20"/>
      <c r="E465" s="21"/>
      <c r="F465" s="21"/>
      <c r="G465" s="26"/>
      <c r="H465" s="26"/>
      <c r="I465" s="26"/>
      <c r="J465" s="26"/>
      <c r="K465" s="26"/>
      <c r="L465" s="26"/>
      <c r="M465" s="27"/>
      <c r="O465" s="2"/>
      <c r="P465" s="2"/>
    </row>
    <row r="466" spans="1:16" ht="13.35" customHeight="1" x14ac:dyDescent="0.2">
      <c r="A466" s="44" t="s">
        <v>731</v>
      </c>
      <c r="B466" s="45" t="s">
        <v>108</v>
      </c>
      <c r="C466" s="46" t="s">
        <v>732</v>
      </c>
      <c r="D466" s="23" t="s">
        <v>23</v>
      </c>
      <c r="E466" s="24" t="s">
        <v>19</v>
      </c>
      <c r="F466" s="25">
        <v>2.4380000000000002</v>
      </c>
      <c r="G466" s="26">
        <f t="shared" si="49"/>
        <v>2.4380000000000002</v>
      </c>
      <c r="H466" s="26">
        <f t="shared" si="50"/>
        <v>2.7305600000000005</v>
      </c>
      <c r="I466" s="26">
        <f t="shared" si="51"/>
        <v>2.4380000000000002</v>
      </c>
      <c r="J466" s="26">
        <f t="shared" si="52"/>
        <v>2.4380000000000002</v>
      </c>
      <c r="K466" s="26">
        <f t="shared" si="53"/>
        <v>2.7305600000000005</v>
      </c>
      <c r="L466" s="26">
        <f t="shared" si="54"/>
        <v>2.7793200000000007</v>
      </c>
      <c r="M466" s="27">
        <f t="shared" si="55"/>
        <v>2.4380000000000002</v>
      </c>
      <c r="O466" s="2"/>
      <c r="P466" s="2"/>
    </row>
    <row r="467" spans="1:16" ht="13.35" customHeight="1" x14ac:dyDescent="0.2">
      <c r="A467" s="44" t="s">
        <v>731</v>
      </c>
      <c r="B467" s="45" t="s">
        <v>90</v>
      </c>
      <c r="C467" s="46" t="s">
        <v>733</v>
      </c>
      <c r="D467" s="23" t="s">
        <v>23</v>
      </c>
      <c r="E467" s="24" t="s">
        <v>19</v>
      </c>
      <c r="F467" s="25">
        <v>2.6223000000000001</v>
      </c>
      <c r="G467" s="26">
        <f t="shared" si="49"/>
        <v>2.6223000000000001</v>
      </c>
      <c r="H467" s="26">
        <f t="shared" si="50"/>
        <v>2.9369760000000005</v>
      </c>
      <c r="I467" s="26">
        <f t="shared" si="51"/>
        <v>2.6223000000000001</v>
      </c>
      <c r="J467" s="26">
        <f t="shared" si="52"/>
        <v>2.6223000000000001</v>
      </c>
      <c r="K467" s="26">
        <f t="shared" si="53"/>
        <v>2.9369760000000005</v>
      </c>
      <c r="L467" s="26">
        <f t="shared" si="54"/>
        <v>2.9894220000000002</v>
      </c>
      <c r="M467" s="27">
        <f t="shared" si="55"/>
        <v>2.6223000000000001</v>
      </c>
      <c r="O467" s="2"/>
      <c r="P467" s="2"/>
    </row>
    <row r="468" spans="1:16" ht="13.35" customHeight="1" x14ac:dyDescent="0.2">
      <c r="A468" s="44" t="s">
        <v>731</v>
      </c>
      <c r="B468" s="45" t="s">
        <v>198</v>
      </c>
      <c r="C468" s="46" t="s">
        <v>734</v>
      </c>
      <c r="D468" s="23" t="s">
        <v>23</v>
      </c>
      <c r="E468" s="24" t="s">
        <v>19</v>
      </c>
      <c r="F468" s="25">
        <v>8.9826999999999995</v>
      </c>
      <c r="G468" s="26">
        <f t="shared" si="49"/>
        <v>8.9826999999999995</v>
      </c>
      <c r="H468" s="26">
        <f t="shared" si="50"/>
        <v>10.060624000000001</v>
      </c>
      <c r="I468" s="26">
        <f t="shared" si="51"/>
        <v>8.9826999999999995</v>
      </c>
      <c r="J468" s="26">
        <f t="shared" si="52"/>
        <v>8.9826999999999995</v>
      </c>
      <c r="K468" s="26">
        <f t="shared" si="53"/>
        <v>10.060624000000001</v>
      </c>
      <c r="L468" s="26">
        <f t="shared" si="54"/>
        <v>10.240278</v>
      </c>
      <c r="M468" s="27">
        <f t="shared" si="55"/>
        <v>8.9826999999999995</v>
      </c>
      <c r="O468" s="2"/>
      <c r="P468" s="2"/>
    </row>
    <row r="469" spans="1:16" ht="13.35" customHeight="1" x14ac:dyDescent="0.2">
      <c r="A469" s="44" t="s">
        <v>731</v>
      </c>
      <c r="B469" s="45" t="s">
        <v>51</v>
      </c>
      <c r="C469" s="46" t="s">
        <v>735</v>
      </c>
      <c r="D469" s="23" t="s">
        <v>23</v>
      </c>
      <c r="E469" s="24" t="s">
        <v>19</v>
      </c>
      <c r="F469" s="25">
        <v>5.44</v>
      </c>
      <c r="G469" s="26">
        <f t="shared" si="49"/>
        <v>5.44</v>
      </c>
      <c r="H469" s="26">
        <f t="shared" si="50"/>
        <v>6.0928000000000013</v>
      </c>
      <c r="I469" s="26">
        <f t="shared" si="51"/>
        <v>5.44</v>
      </c>
      <c r="J469" s="26">
        <f t="shared" si="52"/>
        <v>5.44</v>
      </c>
      <c r="K469" s="26">
        <f t="shared" si="53"/>
        <v>6.0928000000000013</v>
      </c>
      <c r="L469" s="26">
        <f t="shared" si="54"/>
        <v>6.2016000000000009</v>
      </c>
      <c r="M469" s="27">
        <f t="shared" si="55"/>
        <v>5.44</v>
      </c>
      <c r="O469" s="2"/>
      <c r="P469" s="2"/>
    </row>
    <row r="470" spans="1:16" ht="13.35" customHeight="1" x14ac:dyDescent="0.2">
      <c r="A470" s="44" t="s">
        <v>731</v>
      </c>
      <c r="B470" s="45" t="s">
        <v>38</v>
      </c>
      <c r="C470" s="46" t="s">
        <v>736</v>
      </c>
      <c r="D470" s="23" t="s">
        <v>23</v>
      </c>
      <c r="E470" s="24" t="s">
        <v>19</v>
      </c>
      <c r="F470" s="25">
        <v>5.44</v>
      </c>
      <c r="G470" s="26">
        <f t="shared" si="49"/>
        <v>5.44</v>
      </c>
      <c r="H470" s="26">
        <f t="shared" si="50"/>
        <v>6.0928000000000013</v>
      </c>
      <c r="I470" s="26">
        <f t="shared" si="51"/>
        <v>5.44</v>
      </c>
      <c r="J470" s="26">
        <f t="shared" si="52"/>
        <v>5.44</v>
      </c>
      <c r="K470" s="26">
        <f t="shared" si="53"/>
        <v>6.0928000000000013</v>
      </c>
      <c r="L470" s="26">
        <f t="shared" si="54"/>
        <v>6.2016000000000009</v>
      </c>
      <c r="M470" s="27">
        <f t="shared" si="55"/>
        <v>5.44</v>
      </c>
      <c r="O470" s="2"/>
      <c r="P470" s="2"/>
    </row>
    <row r="471" spans="1:16" ht="13.35" customHeight="1" x14ac:dyDescent="0.2">
      <c r="A471" s="44" t="s">
        <v>737</v>
      </c>
      <c r="B471" s="45" t="s">
        <v>108</v>
      </c>
      <c r="C471" s="46" t="s">
        <v>738</v>
      </c>
      <c r="D471" s="23" t="s">
        <v>23</v>
      </c>
      <c r="E471" s="24" t="s">
        <v>19</v>
      </c>
      <c r="F471" s="25">
        <v>3.3803000000000001</v>
      </c>
      <c r="G471" s="26">
        <f t="shared" si="49"/>
        <v>3.3803000000000001</v>
      </c>
      <c r="H471" s="26">
        <f t="shared" si="50"/>
        <v>3.7859360000000004</v>
      </c>
      <c r="I471" s="26">
        <f t="shared" si="51"/>
        <v>3.3803000000000001</v>
      </c>
      <c r="J471" s="26">
        <f t="shared" si="52"/>
        <v>3.3803000000000001</v>
      </c>
      <c r="K471" s="26">
        <f t="shared" si="53"/>
        <v>3.7859360000000004</v>
      </c>
      <c r="L471" s="26">
        <f t="shared" si="54"/>
        <v>3.8535420000000005</v>
      </c>
      <c r="M471" s="27">
        <f t="shared" si="55"/>
        <v>3.3803000000000001</v>
      </c>
      <c r="O471" s="2"/>
      <c r="P471" s="2"/>
    </row>
    <row r="472" spans="1:16" ht="13.35" customHeight="1" x14ac:dyDescent="0.2">
      <c r="A472" s="41"/>
      <c r="B472" s="42" t="s">
        <v>739</v>
      </c>
      <c r="C472" s="43" t="s">
        <v>740</v>
      </c>
      <c r="D472" s="20"/>
      <c r="E472" s="21"/>
      <c r="F472" s="21"/>
      <c r="G472" s="26"/>
      <c r="H472" s="26"/>
      <c r="I472" s="26"/>
      <c r="J472" s="26"/>
      <c r="K472" s="26"/>
      <c r="L472" s="26"/>
      <c r="M472" s="27"/>
      <c r="O472" s="2"/>
      <c r="P472" s="2"/>
    </row>
    <row r="473" spans="1:16" ht="13.35" customHeight="1" x14ac:dyDescent="0.2">
      <c r="A473" s="41"/>
      <c r="B473" s="42" t="s">
        <v>741</v>
      </c>
      <c r="C473" s="43" t="s">
        <v>742</v>
      </c>
      <c r="D473" s="20"/>
      <c r="E473" s="21"/>
      <c r="F473" s="21"/>
      <c r="G473" s="26"/>
      <c r="H473" s="26"/>
      <c r="I473" s="26"/>
      <c r="J473" s="26"/>
      <c r="K473" s="26"/>
      <c r="L473" s="26"/>
      <c r="M473" s="27"/>
      <c r="O473" s="2"/>
      <c r="P473" s="2"/>
    </row>
    <row r="474" spans="1:16" ht="13.35" customHeight="1" x14ac:dyDescent="0.2">
      <c r="A474" s="44" t="s">
        <v>743</v>
      </c>
      <c r="B474" s="45" t="s">
        <v>57</v>
      </c>
      <c r="C474" s="46" t="s">
        <v>744</v>
      </c>
      <c r="D474" s="23" t="s">
        <v>23</v>
      </c>
      <c r="E474" s="24" t="s">
        <v>19</v>
      </c>
      <c r="F474" s="25">
        <v>1.2110000000000001</v>
      </c>
      <c r="G474" s="26">
        <f t="shared" si="49"/>
        <v>1.2110000000000001</v>
      </c>
      <c r="H474" s="26">
        <f t="shared" si="50"/>
        <v>1.3563200000000002</v>
      </c>
      <c r="I474" s="26">
        <f t="shared" si="51"/>
        <v>1.2110000000000001</v>
      </c>
      <c r="J474" s="26">
        <f t="shared" si="52"/>
        <v>1.2110000000000001</v>
      </c>
      <c r="K474" s="26">
        <f t="shared" si="53"/>
        <v>1.3563200000000002</v>
      </c>
      <c r="L474" s="26">
        <f t="shared" si="54"/>
        <v>1.3805400000000003</v>
      </c>
      <c r="M474" s="27">
        <f t="shared" si="55"/>
        <v>1.2110000000000001</v>
      </c>
      <c r="O474" s="2"/>
      <c r="P474" s="2"/>
    </row>
    <row r="475" spans="1:16" ht="13.35" customHeight="1" x14ac:dyDescent="0.2">
      <c r="A475" s="41"/>
      <c r="B475" s="42" t="s">
        <v>745</v>
      </c>
      <c r="C475" s="43" t="s">
        <v>746</v>
      </c>
      <c r="D475" s="20"/>
      <c r="E475" s="21"/>
      <c r="F475" s="21"/>
      <c r="G475" s="26"/>
      <c r="H475" s="26"/>
      <c r="I475" s="26"/>
      <c r="J475" s="26"/>
      <c r="K475" s="26"/>
      <c r="L475" s="26"/>
      <c r="M475" s="27"/>
      <c r="O475" s="2"/>
      <c r="P475" s="2"/>
    </row>
    <row r="476" spans="1:16" ht="13.35" customHeight="1" x14ac:dyDescent="0.2">
      <c r="A476" s="44" t="s">
        <v>747</v>
      </c>
      <c r="B476" s="45" t="s">
        <v>295</v>
      </c>
      <c r="C476" s="46" t="s">
        <v>748</v>
      </c>
      <c r="D476" s="23" t="s">
        <v>23</v>
      </c>
      <c r="E476" s="24" t="s">
        <v>19</v>
      </c>
      <c r="F476" s="25">
        <v>0.8135</v>
      </c>
      <c r="G476" s="26">
        <f t="shared" si="49"/>
        <v>0.8135</v>
      </c>
      <c r="H476" s="26">
        <f t="shared" si="50"/>
        <v>0.91112000000000004</v>
      </c>
      <c r="I476" s="26">
        <f t="shared" si="51"/>
        <v>0.8135</v>
      </c>
      <c r="J476" s="26">
        <f t="shared" si="52"/>
        <v>0.8135</v>
      </c>
      <c r="K476" s="26">
        <f t="shared" si="53"/>
        <v>0.91112000000000004</v>
      </c>
      <c r="L476" s="26">
        <f t="shared" si="54"/>
        <v>0.92739000000000005</v>
      </c>
      <c r="M476" s="27">
        <f t="shared" si="55"/>
        <v>0.8135</v>
      </c>
      <c r="O476" s="2"/>
      <c r="P476" s="2"/>
    </row>
    <row r="477" spans="1:16" ht="13.35" customHeight="1" x14ac:dyDescent="0.2">
      <c r="A477" s="41"/>
      <c r="B477" s="42" t="s">
        <v>749</v>
      </c>
      <c r="C477" s="43" t="s">
        <v>750</v>
      </c>
      <c r="D477" s="20"/>
      <c r="E477" s="21"/>
      <c r="F477" s="21"/>
      <c r="G477" s="26"/>
      <c r="H477" s="26"/>
      <c r="I477" s="26"/>
      <c r="J477" s="26"/>
      <c r="K477" s="26"/>
      <c r="L477" s="26"/>
      <c r="M477" s="27"/>
      <c r="O477" s="2"/>
      <c r="P477" s="2"/>
    </row>
    <row r="478" spans="1:16" ht="13.35" customHeight="1" x14ac:dyDescent="0.2">
      <c r="A478" s="44" t="s">
        <v>747</v>
      </c>
      <c r="B478" s="45" t="s">
        <v>465</v>
      </c>
      <c r="C478" s="46" t="s">
        <v>751</v>
      </c>
      <c r="D478" s="23" t="s">
        <v>23</v>
      </c>
      <c r="E478" s="24" t="s">
        <v>19</v>
      </c>
      <c r="F478" s="25">
        <v>1.0832999999999999</v>
      </c>
      <c r="G478" s="26">
        <f t="shared" si="49"/>
        <v>1.0832999999999999</v>
      </c>
      <c r="H478" s="26">
        <f t="shared" si="50"/>
        <v>1.2132959999999999</v>
      </c>
      <c r="I478" s="26">
        <f t="shared" si="51"/>
        <v>1.0832999999999999</v>
      </c>
      <c r="J478" s="26">
        <f t="shared" si="52"/>
        <v>1.0832999999999999</v>
      </c>
      <c r="K478" s="26">
        <f t="shared" si="53"/>
        <v>1.2132959999999999</v>
      </c>
      <c r="L478" s="26">
        <f t="shared" si="54"/>
        <v>1.2349620000000001</v>
      </c>
      <c r="M478" s="27">
        <f t="shared" si="55"/>
        <v>1.0832999999999999</v>
      </c>
      <c r="O478" s="2"/>
      <c r="P478" s="2"/>
    </row>
    <row r="479" spans="1:16" ht="13.35" customHeight="1" x14ac:dyDescent="0.2">
      <c r="A479" s="41"/>
      <c r="B479" s="42" t="s">
        <v>752</v>
      </c>
      <c r="C479" s="43" t="s">
        <v>753</v>
      </c>
      <c r="D479" s="20"/>
      <c r="E479" s="21"/>
      <c r="F479" s="21"/>
      <c r="G479" s="26"/>
      <c r="H479" s="26"/>
      <c r="I479" s="26"/>
      <c r="J479" s="26"/>
      <c r="K479" s="26"/>
      <c r="L479" s="26"/>
      <c r="M479" s="27"/>
      <c r="O479" s="2"/>
      <c r="P479" s="2"/>
    </row>
    <row r="480" spans="1:16" ht="13.35" customHeight="1" x14ac:dyDescent="0.2">
      <c r="A480" s="44" t="s">
        <v>747</v>
      </c>
      <c r="B480" s="45" t="s">
        <v>207</v>
      </c>
      <c r="C480" s="46" t="s">
        <v>754</v>
      </c>
      <c r="D480" s="23" t="s">
        <v>23</v>
      </c>
      <c r="E480" s="24" t="s">
        <v>19</v>
      </c>
      <c r="F480" s="25">
        <v>1.2316</v>
      </c>
      <c r="G480" s="26">
        <f t="shared" si="49"/>
        <v>1.2316</v>
      </c>
      <c r="H480" s="26">
        <f t="shared" si="50"/>
        <v>1.3793920000000002</v>
      </c>
      <c r="I480" s="26">
        <f t="shared" si="51"/>
        <v>1.2316</v>
      </c>
      <c r="J480" s="26">
        <f t="shared" si="52"/>
        <v>1.2316</v>
      </c>
      <c r="K480" s="26">
        <f t="shared" si="53"/>
        <v>1.3793920000000002</v>
      </c>
      <c r="L480" s="26">
        <f t="shared" si="54"/>
        <v>1.4040240000000002</v>
      </c>
      <c r="M480" s="27">
        <f t="shared" si="55"/>
        <v>1.2316</v>
      </c>
      <c r="O480" s="2"/>
      <c r="P480" s="2"/>
    </row>
    <row r="481" spans="1:16" ht="13.35" customHeight="1" x14ac:dyDescent="0.2">
      <c r="A481" s="41"/>
      <c r="B481" s="42" t="s">
        <v>755</v>
      </c>
      <c r="C481" s="43" t="s">
        <v>756</v>
      </c>
      <c r="D481" s="20"/>
      <c r="E481" s="21"/>
      <c r="F481" s="21"/>
      <c r="G481" s="26"/>
      <c r="H481" s="26"/>
      <c r="I481" s="26"/>
      <c r="J481" s="26"/>
      <c r="K481" s="26"/>
      <c r="L481" s="26"/>
      <c r="M481" s="27"/>
      <c r="O481" s="2"/>
      <c r="P481" s="2"/>
    </row>
    <row r="482" spans="1:16" ht="13.35" customHeight="1" x14ac:dyDescent="0.2">
      <c r="A482" s="41"/>
      <c r="B482" s="42" t="s">
        <v>757</v>
      </c>
      <c r="C482" s="43" t="s">
        <v>758</v>
      </c>
      <c r="D482" s="20"/>
      <c r="E482" s="21"/>
      <c r="F482" s="21"/>
      <c r="G482" s="26"/>
      <c r="H482" s="26"/>
      <c r="I482" s="26"/>
      <c r="J482" s="26"/>
      <c r="K482" s="26"/>
      <c r="L482" s="26"/>
      <c r="M482" s="27"/>
      <c r="O482" s="2"/>
      <c r="P482" s="2"/>
    </row>
    <row r="483" spans="1:16" ht="13.35" customHeight="1" x14ac:dyDescent="0.2">
      <c r="A483" s="44" t="s">
        <v>759</v>
      </c>
      <c r="B483" s="45" t="s">
        <v>212</v>
      </c>
      <c r="C483" s="46" t="s">
        <v>760</v>
      </c>
      <c r="D483" s="23" t="s">
        <v>23</v>
      </c>
      <c r="E483" s="24" t="s">
        <v>19</v>
      </c>
      <c r="F483" s="25">
        <v>2.0312999999999999</v>
      </c>
      <c r="G483" s="26">
        <f t="shared" si="49"/>
        <v>2.0312999999999999</v>
      </c>
      <c r="H483" s="26">
        <f t="shared" si="50"/>
        <v>2.2750560000000002</v>
      </c>
      <c r="I483" s="26">
        <f t="shared" si="51"/>
        <v>2.0312999999999999</v>
      </c>
      <c r="J483" s="26">
        <f t="shared" si="52"/>
        <v>2.0312999999999999</v>
      </c>
      <c r="K483" s="26">
        <f t="shared" si="53"/>
        <v>2.2750560000000002</v>
      </c>
      <c r="L483" s="26">
        <f t="shared" si="54"/>
        <v>2.3156820000000002</v>
      </c>
      <c r="M483" s="27">
        <f t="shared" si="55"/>
        <v>2.0312999999999999</v>
      </c>
      <c r="O483" s="2"/>
      <c r="P483" s="2"/>
    </row>
    <row r="484" spans="1:16" ht="13.35" customHeight="1" x14ac:dyDescent="0.2">
      <c r="A484" s="44" t="s">
        <v>759</v>
      </c>
      <c r="B484" s="45" t="s">
        <v>214</v>
      </c>
      <c r="C484" s="46" t="s">
        <v>761</v>
      </c>
      <c r="D484" s="23" t="s">
        <v>23</v>
      </c>
      <c r="E484" s="24" t="s">
        <v>19</v>
      </c>
      <c r="F484" s="25">
        <v>1.0686</v>
      </c>
      <c r="G484" s="26">
        <f t="shared" si="49"/>
        <v>1.0686</v>
      </c>
      <c r="H484" s="26">
        <f t="shared" si="50"/>
        <v>1.1968320000000001</v>
      </c>
      <c r="I484" s="26">
        <f t="shared" si="51"/>
        <v>1.0686</v>
      </c>
      <c r="J484" s="26">
        <f t="shared" si="52"/>
        <v>1.0686</v>
      </c>
      <c r="K484" s="26">
        <f t="shared" si="53"/>
        <v>1.1968320000000001</v>
      </c>
      <c r="L484" s="26">
        <f t="shared" si="54"/>
        <v>1.2182040000000001</v>
      </c>
      <c r="M484" s="27">
        <f t="shared" si="55"/>
        <v>1.0686</v>
      </c>
      <c r="O484" s="2"/>
      <c r="P484" s="2"/>
    </row>
    <row r="485" spans="1:16" ht="13.35" customHeight="1" x14ac:dyDescent="0.2">
      <c r="A485" s="44" t="s">
        <v>759</v>
      </c>
      <c r="B485" s="45" t="s">
        <v>351</v>
      </c>
      <c r="C485" s="46" t="s">
        <v>762</v>
      </c>
      <c r="D485" s="23" t="s">
        <v>23</v>
      </c>
      <c r="E485" s="24" t="s">
        <v>19</v>
      </c>
      <c r="F485" s="25">
        <v>6.3979999999999997</v>
      </c>
      <c r="G485" s="26">
        <f t="shared" si="49"/>
        <v>6.3979999999999997</v>
      </c>
      <c r="H485" s="26">
        <f t="shared" si="50"/>
        <v>7.1657600000000006</v>
      </c>
      <c r="I485" s="26">
        <f t="shared" si="51"/>
        <v>6.3979999999999997</v>
      </c>
      <c r="J485" s="26">
        <f t="shared" si="52"/>
        <v>6.3979999999999997</v>
      </c>
      <c r="K485" s="26">
        <f t="shared" si="53"/>
        <v>7.1657600000000006</v>
      </c>
      <c r="L485" s="26">
        <f t="shared" si="54"/>
        <v>7.2937200000000004</v>
      </c>
      <c r="M485" s="27">
        <f t="shared" si="55"/>
        <v>6.3979999999999997</v>
      </c>
      <c r="O485" s="2"/>
      <c r="P485" s="2"/>
    </row>
    <row r="486" spans="1:16" ht="13.35" customHeight="1" x14ac:dyDescent="0.2">
      <c r="A486" s="44" t="s">
        <v>759</v>
      </c>
      <c r="B486" s="45" t="s">
        <v>504</v>
      </c>
      <c r="C486" s="46" t="s">
        <v>763</v>
      </c>
      <c r="D486" s="23" t="s">
        <v>23</v>
      </c>
      <c r="E486" s="24" t="s">
        <v>19</v>
      </c>
      <c r="F486" s="25">
        <v>2.3773</v>
      </c>
      <c r="G486" s="26">
        <f t="shared" si="49"/>
        <v>2.3773</v>
      </c>
      <c r="H486" s="26">
        <f t="shared" si="50"/>
        <v>2.6625760000000001</v>
      </c>
      <c r="I486" s="26">
        <f t="shared" si="51"/>
        <v>2.3773</v>
      </c>
      <c r="J486" s="26">
        <f t="shared" si="52"/>
        <v>2.3773</v>
      </c>
      <c r="K486" s="26">
        <f t="shared" si="53"/>
        <v>2.6625760000000001</v>
      </c>
      <c r="L486" s="26">
        <f t="shared" si="54"/>
        <v>2.7101220000000001</v>
      </c>
      <c r="M486" s="27">
        <f t="shared" si="55"/>
        <v>2.3773</v>
      </c>
      <c r="O486" s="2"/>
      <c r="P486" s="2"/>
    </row>
    <row r="487" spans="1:16" ht="13.35" customHeight="1" x14ac:dyDescent="0.2">
      <c r="A487" s="44" t="s">
        <v>759</v>
      </c>
      <c r="B487" s="45" t="s">
        <v>508</v>
      </c>
      <c r="C487" s="46" t="s">
        <v>764</v>
      </c>
      <c r="D487" s="23" t="s">
        <v>23</v>
      </c>
      <c r="E487" s="24" t="s">
        <v>19</v>
      </c>
      <c r="F487" s="25">
        <v>2.4041000000000001</v>
      </c>
      <c r="G487" s="26">
        <f t="shared" si="49"/>
        <v>2.4041000000000001</v>
      </c>
      <c r="H487" s="26">
        <f t="shared" si="50"/>
        <v>2.6925920000000003</v>
      </c>
      <c r="I487" s="26">
        <f t="shared" si="51"/>
        <v>2.4041000000000001</v>
      </c>
      <c r="J487" s="26">
        <f t="shared" si="52"/>
        <v>2.4041000000000001</v>
      </c>
      <c r="K487" s="26">
        <f t="shared" si="53"/>
        <v>2.6925920000000003</v>
      </c>
      <c r="L487" s="26">
        <f t="shared" si="54"/>
        <v>2.7406740000000003</v>
      </c>
      <c r="M487" s="27">
        <f t="shared" si="55"/>
        <v>2.4041000000000001</v>
      </c>
      <c r="O487" s="2"/>
      <c r="P487" s="2"/>
    </row>
    <row r="488" spans="1:16" ht="13.35" customHeight="1" x14ac:dyDescent="0.2">
      <c r="A488" s="44" t="s">
        <v>759</v>
      </c>
      <c r="B488" s="45" t="s">
        <v>253</v>
      </c>
      <c r="C488" s="46" t="s">
        <v>763</v>
      </c>
      <c r="D488" s="23" t="s">
        <v>23</v>
      </c>
      <c r="E488" s="24" t="s">
        <v>19</v>
      </c>
      <c r="F488" s="25">
        <v>2.3773</v>
      </c>
      <c r="G488" s="26">
        <f t="shared" si="49"/>
        <v>2.3773</v>
      </c>
      <c r="H488" s="26">
        <f t="shared" si="50"/>
        <v>2.6625760000000001</v>
      </c>
      <c r="I488" s="26">
        <f t="shared" si="51"/>
        <v>2.3773</v>
      </c>
      <c r="J488" s="26">
        <f t="shared" si="52"/>
        <v>2.3773</v>
      </c>
      <c r="K488" s="26">
        <f t="shared" si="53"/>
        <v>2.6625760000000001</v>
      </c>
      <c r="L488" s="26">
        <f t="shared" si="54"/>
        <v>2.7101220000000001</v>
      </c>
      <c r="M488" s="27">
        <f t="shared" si="55"/>
        <v>2.3773</v>
      </c>
      <c r="O488" s="2"/>
      <c r="P488" s="2"/>
    </row>
    <row r="489" spans="1:16" ht="13.35" customHeight="1" x14ac:dyDescent="0.2">
      <c r="A489" s="44" t="s">
        <v>759</v>
      </c>
      <c r="B489" s="45" t="s">
        <v>255</v>
      </c>
      <c r="C489" s="46" t="s">
        <v>765</v>
      </c>
      <c r="D489" s="23" t="s">
        <v>23</v>
      </c>
      <c r="E489" s="24" t="s">
        <v>19</v>
      </c>
      <c r="F489" s="25">
        <v>1.9938</v>
      </c>
      <c r="G489" s="26">
        <f t="shared" si="49"/>
        <v>1.9938</v>
      </c>
      <c r="H489" s="26">
        <f t="shared" si="50"/>
        <v>2.2330560000000004</v>
      </c>
      <c r="I489" s="26">
        <f t="shared" si="51"/>
        <v>1.9938</v>
      </c>
      <c r="J489" s="26">
        <f t="shared" si="52"/>
        <v>1.9938</v>
      </c>
      <c r="K489" s="26">
        <f t="shared" si="53"/>
        <v>2.2330560000000004</v>
      </c>
      <c r="L489" s="26">
        <f t="shared" si="54"/>
        <v>2.2729320000000004</v>
      </c>
      <c r="M489" s="27">
        <f t="shared" si="55"/>
        <v>1.9938</v>
      </c>
      <c r="O489" s="2"/>
      <c r="P489" s="2"/>
    </row>
    <row r="490" spans="1:16" ht="13.35" customHeight="1" x14ac:dyDescent="0.2">
      <c r="A490" s="44" t="s">
        <v>759</v>
      </c>
      <c r="B490" s="45" t="s">
        <v>257</v>
      </c>
      <c r="C490" s="46" t="s">
        <v>766</v>
      </c>
      <c r="D490" s="23" t="s">
        <v>23</v>
      </c>
      <c r="E490" s="24" t="s">
        <v>19</v>
      </c>
      <c r="F490" s="25">
        <v>2.5844</v>
      </c>
      <c r="G490" s="26">
        <f t="shared" si="49"/>
        <v>2.5844</v>
      </c>
      <c r="H490" s="26">
        <f t="shared" si="50"/>
        <v>2.8945280000000002</v>
      </c>
      <c r="I490" s="26">
        <f t="shared" si="51"/>
        <v>2.5844</v>
      </c>
      <c r="J490" s="26">
        <f t="shared" si="52"/>
        <v>2.5844</v>
      </c>
      <c r="K490" s="26">
        <f t="shared" si="53"/>
        <v>2.8945280000000002</v>
      </c>
      <c r="L490" s="26">
        <f t="shared" si="54"/>
        <v>2.9462160000000002</v>
      </c>
      <c r="M490" s="27">
        <f t="shared" si="55"/>
        <v>2.5844</v>
      </c>
      <c r="O490" s="2"/>
      <c r="P490" s="2"/>
    </row>
    <row r="491" spans="1:16" ht="13.35" customHeight="1" x14ac:dyDescent="0.2">
      <c r="A491" s="44" t="s">
        <v>759</v>
      </c>
      <c r="B491" s="45" t="s">
        <v>767</v>
      </c>
      <c r="C491" s="46" t="s">
        <v>768</v>
      </c>
      <c r="D491" s="23" t="s">
        <v>23</v>
      </c>
      <c r="E491" s="24" t="s">
        <v>19</v>
      </c>
      <c r="F491" s="25">
        <v>6.2428999999999997</v>
      </c>
      <c r="G491" s="26">
        <f t="shared" si="49"/>
        <v>6.2428999999999997</v>
      </c>
      <c r="H491" s="26">
        <f t="shared" si="50"/>
        <v>6.9920480000000005</v>
      </c>
      <c r="I491" s="26">
        <f t="shared" si="51"/>
        <v>6.2428999999999997</v>
      </c>
      <c r="J491" s="26">
        <f t="shared" si="52"/>
        <v>6.2428999999999997</v>
      </c>
      <c r="K491" s="26">
        <f t="shared" si="53"/>
        <v>6.9920480000000005</v>
      </c>
      <c r="L491" s="26">
        <f t="shared" si="54"/>
        <v>7.1169060000000002</v>
      </c>
      <c r="M491" s="27">
        <f t="shared" si="55"/>
        <v>6.2428999999999997</v>
      </c>
      <c r="O491" s="2"/>
      <c r="P491" s="2"/>
    </row>
    <row r="492" spans="1:16" ht="13.35" customHeight="1" x14ac:dyDescent="0.2">
      <c r="A492" s="44" t="s">
        <v>759</v>
      </c>
      <c r="B492" s="45" t="s">
        <v>769</v>
      </c>
      <c r="C492" s="46" t="s">
        <v>770</v>
      </c>
      <c r="D492" s="23" t="s">
        <v>23</v>
      </c>
      <c r="E492" s="24" t="s">
        <v>19</v>
      </c>
      <c r="F492" s="25">
        <v>14.4085</v>
      </c>
      <c r="G492" s="26">
        <f t="shared" si="49"/>
        <v>14.4085</v>
      </c>
      <c r="H492" s="26">
        <f t="shared" si="50"/>
        <v>16.137520000000002</v>
      </c>
      <c r="I492" s="26">
        <f t="shared" si="51"/>
        <v>14.4085</v>
      </c>
      <c r="J492" s="26">
        <f t="shared" si="52"/>
        <v>14.4085</v>
      </c>
      <c r="K492" s="26">
        <f t="shared" si="53"/>
        <v>16.137520000000002</v>
      </c>
      <c r="L492" s="26">
        <f t="shared" si="54"/>
        <v>16.425690000000003</v>
      </c>
      <c r="M492" s="27">
        <f t="shared" si="55"/>
        <v>14.4085</v>
      </c>
      <c r="O492" s="2"/>
      <c r="P492" s="2"/>
    </row>
    <row r="493" spans="1:16" ht="13.35" customHeight="1" x14ac:dyDescent="0.2">
      <c r="A493" s="44" t="s">
        <v>759</v>
      </c>
      <c r="B493" s="45" t="s">
        <v>771</v>
      </c>
      <c r="C493" s="46" t="s">
        <v>772</v>
      </c>
      <c r="D493" s="23" t="s">
        <v>23</v>
      </c>
      <c r="E493" s="24" t="s">
        <v>19</v>
      </c>
      <c r="F493" s="25">
        <v>4.5530999999999997</v>
      </c>
      <c r="G493" s="26">
        <f t="shared" si="49"/>
        <v>4.5530999999999997</v>
      </c>
      <c r="H493" s="26">
        <f t="shared" si="50"/>
        <v>5.0994720000000004</v>
      </c>
      <c r="I493" s="26">
        <f t="shared" si="51"/>
        <v>4.5530999999999997</v>
      </c>
      <c r="J493" s="26">
        <f t="shared" si="52"/>
        <v>4.5530999999999997</v>
      </c>
      <c r="K493" s="26">
        <f t="shared" si="53"/>
        <v>5.0994720000000004</v>
      </c>
      <c r="L493" s="26">
        <f t="shared" si="54"/>
        <v>5.1905340000000004</v>
      </c>
      <c r="M493" s="27">
        <f t="shared" si="55"/>
        <v>4.5530999999999997</v>
      </c>
      <c r="O493" s="2"/>
      <c r="P493" s="2"/>
    </row>
    <row r="494" spans="1:16" ht="13.35" customHeight="1" x14ac:dyDescent="0.2">
      <c r="A494" s="44" t="s">
        <v>759</v>
      </c>
      <c r="B494" s="45" t="s">
        <v>773</v>
      </c>
      <c r="C494" s="46" t="s">
        <v>774</v>
      </c>
      <c r="D494" s="23" t="s">
        <v>23</v>
      </c>
      <c r="E494" s="24" t="s">
        <v>19</v>
      </c>
      <c r="F494" s="25">
        <v>3.1295999999999999</v>
      </c>
      <c r="G494" s="26">
        <f t="shared" si="49"/>
        <v>3.1295999999999999</v>
      </c>
      <c r="H494" s="26">
        <f t="shared" si="50"/>
        <v>3.5051520000000003</v>
      </c>
      <c r="I494" s="26">
        <f t="shared" si="51"/>
        <v>3.1295999999999999</v>
      </c>
      <c r="J494" s="26">
        <f t="shared" si="52"/>
        <v>3.1295999999999999</v>
      </c>
      <c r="K494" s="26">
        <f t="shared" si="53"/>
        <v>3.5051520000000003</v>
      </c>
      <c r="L494" s="26">
        <f t="shared" si="54"/>
        <v>3.5677440000000002</v>
      </c>
      <c r="M494" s="27">
        <f t="shared" si="55"/>
        <v>3.1295999999999999</v>
      </c>
      <c r="O494" s="2"/>
      <c r="P494" s="2"/>
    </row>
    <row r="495" spans="1:16" ht="13.35" customHeight="1" x14ac:dyDescent="0.2">
      <c r="A495" s="44" t="s">
        <v>759</v>
      </c>
      <c r="B495" s="45" t="s">
        <v>775</v>
      </c>
      <c r="C495" s="46" t="s">
        <v>776</v>
      </c>
      <c r="D495" s="23" t="s">
        <v>23</v>
      </c>
      <c r="E495" s="24" t="s">
        <v>19</v>
      </c>
      <c r="F495" s="25">
        <v>3.1219000000000001</v>
      </c>
      <c r="G495" s="26">
        <f t="shared" si="49"/>
        <v>3.1219000000000001</v>
      </c>
      <c r="H495" s="26">
        <f t="shared" si="50"/>
        <v>3.4965280000000005</v>
      </c>
      <c r="I495" s="26">
        <f t="shared" si="51"/>
        <v>3.1219000000000001</v>
      </c>
      <c r="J495" s="26">
        <f t="shared" si="52"/>
        <v>3.1219000000000001</v>
      </c>
      <c r="K495" s="26">
        <f t="shared" si="53"/>
        <v>3.4965280000000005</v>
      </c>
      <c r="L495" s="26">
        <f t="shared" si="54"/>
        <v>3.5589660000000007</v>
      </c>
      <c r="M495" s="27">
        <f t="shared" si="55"/>
        <v>3.1219000000000001</v>
      </c>
      <c r="O495" s="2"/>
      <c r="P495" s="2"/>
    </row>
    <row r="496" spans="1:16" ht="13.35" customHeight="1" x14ac:dyDescent="0.2">
      <c r="A496" s="44" t="s">
        <v>759</v>
      </c>
      <c r="B496" s="45" t="s">
        <v>777</v>
      </c>
      <c r="C496" s="46" t="s">
        <v>778</v>
      </c>
      <c r="D496" s="23" t="s">
        <v>23</v>
      </c>
      <c r="E496" s="24" t="s">
        <v>19</v>
      </c>
      <c r="F496" s="25">
        <v>5.7340999999999998</v>
      </c>
      <c r="G496" s="26">
        <f t="shared" si="49"/>
        <v>5.7340999999999998</v>
      </c>
      <c r="H496" s="26">
        <f t="shared" si="50"/>
        <v>6.4221919999999999</v>
      </c>
      <c r="I496" s="26">
        <f t="shared" si="51"/>
        <v>5.7340999999999998</v>
      </c>
      <c r="J496" s="26">
        <f t="shared" si="52"/>
        <v>5.7340999999999998</v>
      </c>
      <c r="K496" s="26">
        <f t="shared" si="53"/>
        <v>6.4221919999999999</v>
      </c>
      <c r="L496" s="26">
        <f t="shared" si="54"/>
        <v>6.5368740000000001</v>
      </c>
      <c r="M496" s="27">
        <f t="shared" si="55"/>
        <v>5.7340999999999998</v>
      </c>
      <c r="O496" s="2"/>
      <c r="P496" s="2"/>
    </row>
    <row r="497" spans="1:16" ht="13.35" customHeight="1" x14ac:dyDescent="0.2">
      <c r="A497" s="44" t="s">
        <v>759</v>
      </c>
      <c r="B497" s="45" t="s">
        <v>779</v>
      </c>
      <c r="C497" s="46" t="s">
        <v>780</v>
      </c>
      <c r="D497" s="23" t="s">
        <v>23</v>
      </c>
      <c r="E497" s="24" t="s">
        <v>19</v>
      </c>
      <c r="F497" s="25">
        <v>6.2428999999999997</v>
      </c>
      <c r="G497" s="26">
        <f t="shared" si="49"/>
        <v>6.2428999999999997</v>
      </c>
      <c r="H497" s="26">
        <f t="shared" si="50"/>
        <v>6.9920480000000005</v>
      </c>
      <c r="I497" s="26">
        <f t="shared" si="51"/>
        <v>6.2428999999999997</v>
      </c>
      <c r="J497" s="26">
        <f t="shared" si="52"/>
        <v>6.2428999999999997</v>
      </c>
      <c r="K497" s="26">
        <f t="shared" si="53"/>
        <v>6.9920480000000005</v>
      </c>
      <c r="L497" s="26">
        <f t="shared" si="54"/>
        <v>7.1169060000000002</v>
      </c>
      <c r="M497" s="27">
        <f t="shared" si="55"/>
        <v>6.2428999999999997</v>
      </c>
      <c r="O497" s="2"/>
      <c r="P497" s="2"/>
    </row>
    <row r="498" spans="1:16" ht="13.35" customHeight="1" x14ac:dyDescent="0.2">
      <c r="A498" s="44" t="s">
        <v>759</v>
      </c>
      <c r="B498" s="45" t="s">
        <v>781</v>
      </c>
      <c r="C498" s="46" t="s">
        <v>782</v>
      </c>
      <c r="D498" s="23" t="s">
        <v>23</v>
      </c>
      <c r="E498" s="24" t="s">
        <v>19</v>
      </c>
      <c r="F498" s="25">
        <v>8.0164000000000009</v>
      </c>
      <c r="G498" s="26">
        <f t="shared" si="49"/>
        <v>8.0164000000000009</v>
      </c>
      <c r="H498" s="26">
        <f t="shared" si="50"/>
        <v>8.9783680000000015</v>
      </c>
      <c r="I498" s="26">
        <f t="shared" si="51"/>
        <v>8.0164000000000009</v>
      </c>
      <c r="J498" s="26">
        <f t="shared" si="52"/>
        <v>8.0164000000000009</v>
      </c>
      <c r="K498" s="26">
        <f t="shared" si="53"/>
        <v>8.9783680000000015</v>
      </c>
      <c r="L498" s="26">
        <f t="shared" si="54"/>
        <v>9.1386960000000013</v>
      </c>
      <c r="M498" s="27">
        <f t="shared" si="55"/>
        <v>8.0164000000000009</v>
      </c>
      <c r="O498" s="2"/>
      <c r="P498" s="2"/>
    </row>
    <row r="499" spans="1:16" ht="13.35" customHeight="1" x14ac:dyDescent="0.2">
      <c r="A499" s="44" t="s">
        <v>759</v>
      </c>
      <c r="B499" s="45" t="s">
        <v>783</v>
      </c>
      <c r="C499" s="46" t="s">
        <v>784</v>
      </c>
      <c r="D499" s="23" t="s">
        <v>23</v>
      </c>
      <c r="E499" s="24" t="s">
        <v>19</v>
      </c>
      <c r="F499" s="25">
        <v>3.1295999999999999</v>
      </c>
      <c r="G499" s="26">
        <f t="shared" si="49"/>
        <v>3.1295999999999999</v>
      </c>
      <c r="H499" s="26">
        <f t="shared" si="50"/>
        <v>3.5051520000000003</v>
      </c>
      <c r="I499" s="26">
        <f t="shared" si="51"/>
        <v>3.1295999999999999</v>
      </c>
      <c r="J499" s="26">
        <f t="shared" si="52"/>
        <v>3.1295999999999999</v>
      </c>
      <c r="K499" s="26">
        <f t="shared" si="53"/>
        <v>3.5051520000000003</v>
      </c>
      <c r="L499" s="26">
        <f t="shared" si="54"/>
        <v>3.5677440000000002</v>
      </c>
      <c r="M499" s="27">
        <f t="shared" si="55"/>
        <v>3.1295999999999999</v>
      </c>
      <c r="O499" s="2"/>
      <c r="P499" s="2"/>
    </row>
    <row r="500" spans="1:16" ht="13.35" customHeight="1" x14ac:dyDescent="0.2">
      <c r="A500" s="41"/>
      <c r="B500" s="42" t="s">
        <v>785</v>
      </c>
      <c r="C500" s="43" t="s">
        <v>786</v>
      </c>
      <c r="D500" s="20"/>
      <c r="E500" s="21"/>
      <c r="F500" s="21"/>
      <c r="G500" s="26"/>
      <c r="H500" s="26"/>
      <c r="I500" s="26"/>
      <c r="J500" s="26"/>
      <c r="K500" s="26"/>
      <c r="L500" s="26"/>
      <c r="M500" s="27"/>
      <c r="O500" s="2"/>
      <c r="P500" s="2"/>
    </row>
    <row r="501" spans="1:16" ht="13.35" customHeight="1" x14ac:dyDescent="0.2">
      <c r="A501" s="44" t="s">
        <v>787</v>
      </c>
      <c r="B501" s="45" t="s">
        <v>788</v>
      </c>
      <c r="C501" s="46" t="s">
        <v>789</v>
      </c>
      <c r="D501" s="23" t="s">
        <v>53</v>
      </c>
      <c r="E501" s="24" t="s">
        <v>19</v>
      </c>
      <c r="F501" s="25">
        <v>7.2023999999999999</v>
      </c>
      <c r="G501" s="26">
        <f t="shared" si="49"/>
        <v>7.2023999999999999</v>
      </c>
      <c r="H501" s="26">
        <f t="shared" si="50"/>
        <v>8.066688000000001</v>
      </c>
      <c r="I501" s="26">
        <f t="shared" si="51"/>
        <v>7.2023999999999999</v>
      </c>
      <c r="J501" s="26">
        <f t="shared" si="52"/>
        <v>7.2023999999999999</v>
      </c>
      <c r="K501" s="26">
        <f t="shared" si="53"/>
        <v>8.066688000000001</v>
      </c>
      <c r="L501" s="26">
        <f t="shared" si="54"/>
        <v>8.2107360000000007</v>
      </c>
      <c r="M501" s="27">
        <f t="shared" si="55"/>
        <v>7.2023999999999999</v>
      </c>
      <c r="O501" s="2"/>
      <c r="P501" s="2"/>
    </row>
    <row r="502" spans="1:16" ht="13.35" customHeight="1" x14ac:dyDescent="0.2">
      <c r="A502" s="44" t="s">
        <v>787</v>
      </c>
      <c r="B502" s="45" t="s">
        <v>790</v>
      </c>
      <c r="C502" s="46" t="s">
        <v>791</v>
      </c>
      <c r="D502" s="23" t="s">
        <v>23</v>
      </c>
      <c r="E502" s="24" t="s">
        <v>19</v>
      </c>
      <c r="F502" s="25">
        <v>5.1448999999999998</v>
      </c>
      <c r="G502" s="26">
        <f t="shared" si="49"/>
        <v>5.1448999999999998</v>
      </c>
      <c r="H502" s="26">
        <f t="shared" si="50"/>
        <v>5.7622880000000007</v>
      </c>
      <c r="I502" s="26">
        <f t="shared" si="51"/>
        <v>5.1448999999999998</v>
      </c>
      <c r="J502" s="26">
        <f t="shared" si="52"/>
        <v>5.1448999999999998</v>
      </c>
      <c r="K502" s="26">
        <f t="shared" si="53"/>
        <v>5.7622880000000007</v>
      </c>
      <c r="L502" s="26">
        <f t="shared" si="54"/>
        <v>5.8651860000000005</v>
      </c>
      <c r="M502" s="27">
        <f t="shared" si="55"/>
        <v>5.1448999999999998</v>
      </c>
      <c r="O502" s="2"/>
      <c r="P502" s="2"/>
    </row>
    <row r="503" spans="1:16" ht="13.35" customHeight="1" x14ac:dyDescent="0.2">
      <c r="A503" s="44" t="s">
        <v>792</v>
      </c>
      <c r="B503" s="45" t="s">
        <v>27</v>
      </c>
      <c r="C503" s="46" t="s">
        <v>793</v>
      </c>
      <c r="D503" s="23" t="s">
        <v>23</v>
      </c>
      <c r="E503" s="24" t="s">
        <v>19</v>
      </c>
      <c r="F503" s="25">
        <v>4.0793999999999997</v>
      </c>
      <c r="G503" s="26">
        <f t="shared" si="49"/>
        <v>4.0793999999999997</v>
      </c>
      <c r="H503" s="26">
        <f t="shared" si="50"/>
        <v>4.5689279999999997</v>
      </c>
      <c r="I503" s="26">
        <f t="shared" si="51"/>
        <v>4.0793999999999997</v>
      </c>
      <c r="J503" s="26">
        <f t="shared" si="52"/>
        <v>4.0793999999999997</v>
      </c>
      <c r="K503" s="26">
        <f t="shared" si="53"/>
        <v>4.5689279999999997</v>
      </c>
      <c r="L503" s="26">
        <f t="shared" si="54"/>
        <v>4.6505160000000005</v>
      </c>
      <c r="M503" s="27">
        <f t="shared" si="55"/>
        <v>4.0793999999999997</v>
      </c>
      <c r="O503" s="2"/>
      <c r="P503" s="2"/>
    </row>
    <row r="504" spans="1:16" ht="13.35" customHeight="1" x14ac:dyDescent="0.2">
      <c r="A504" s="44" t="s">
        <v>787</v>
      </c>
      <c r="B504" s="45" t="s">
        <v>794</v>
      </c>
      <c r="C504" s="46" t="s">
        <v>795</v>
      </c>
      <c r="D504" s="23" t="s">
        <v>23</v>
      </c>
      <c r="E504" s="24" t="s">
        <v>19</v>
      </c>
      <c r="F504" s="25">
        <v>13.466900000000001</v>
      </c>
      <c r="G504" s="26">
        <f t="shared" si="49"/>
        <v>13.466900000000001</v>
      </c>
      <c r="H504" s="26">
        <f t="shared" si="50"/>
        <v>15.082928000000003</v>
      </c>
      <c r="I504" s="26">
        <f t="shared" si="51"/>
        <v>13.466900000000001</v>
      </c>
      <c r="J504" s="26">
        <f t="shared" si="52"/>
        <v>13.466900000000001</v>
      </c>
      <c r="K504" s="26">
        <f t="shared" si="53"/>
        <v>15.082928000000003</v>
      </c>
      <c r="L504" s="26">
        <f t="shared" si="54"/>
        <v>15.352266000000002</v>
      </c>
      <c r="M504" s="27">
        <f t="shared" si="55"/>
        <v>13.466900000000001</v>
      </c>
      <c r="O504" s="2"/>
      <c r="P504" s="2"/>
    </row>
    <row r="505" spans="1:16" ht="13.35" customHeight="1" x14ac:dyDescent="0.2">
      <c r="A505" s="44" t="s">
        <v>787</v>
      </c>
      <c r="B505" s="45" t="s">
        <v>796</v>
      </c>
      <c r="C505" s="46" t="s">
        <v>797</v>
      </c>
      <c r="D505" s="23" t="s">
        <v>23</v>
      </c>
      <c r="E505" s="24" t="s">
        <v>19</v>
      </c>
      <c r="F505" s="25">
        <v>10.795299999999999</v>
      </c>
      <c r="G505" s="26">
        <f t="shared" si="49"/>
        <v>10.795299999999999</v>
      </c>
      <c r="H505" s="26">
        <f t="shared" si="50"/>
        <v>12.090736</v>
      </c>
      <c r="I505" s="26">
        <f t="shared" si="51"/>
        <v>10.795299999999999</v>
      </c>
      <c r="J505" s="26">
        <f t="shared" si="52"/>
        <v>10.795299999999999</v>
      </c>
      <c r="K505" s="26">
        <f t="shared" si="53"/>
        <v>12.090736</v>
      </c>
      <c r="L505" s="26">
        <f t="shared" si="54"/>
        <v>12.306642</v>
      </c>
      <c r="M505" s="27">
        <f t="shared" si="55"/>
        <v>10.795299999999999</v>
      </c>
      <c r="O505" s="2"/>
      <c r="P505" s="2"/>
    </row>
    <row r="506" spans="1:16" ht="13.35" customHeight="1" x14ac:dyDescent="0.2">
      <c r="A506" s="41"/>
      <c r="B506" s="42" t="s">
        <v>798</v>
      </c>
      <c r="C506" s="43" t="s">
        <v>324</v>
      </c>
      <c r="D506" s="20"/>
      <c r="E506" s="21"/>
      <c r="F506" s="21"/>
      <c r="G506" s="26"/>
      <c r="H506" s="26"/>
      <c r="I506" s="26"/>
      <c r="J506" s="26"/>
      <c r="K506" s="26"/>
      <c r="L506" s="26"/>
      <c r="M506" s="27"/>
      <c r="O506" s="2"/>
      <c r="P506" s="2"/>
    </row>
    <row r="507" spans="1:16" ht="13.35" customHeight="1" x14ac:dyDescent="0.2">
      <c r="A507" s="44" t="s">
        <v>799</v>
      </c>
      <c r="B507" s="45" t="s">
        <v>108</v>
      </c>
      <c r="C507" s="46" t="s">
        <v>800</v>
      </c>
      <c r="D507" s="23" t="s">
        <v>23</v>
      </c>
      <c r="E507" s="24" t="s">
        <v>19</v>
      </c>
      <c r="F507" s="25">
        <v>5.0228000000000002</v>
      </c>
      <c r="G507" s="26">
        <f t="shared" si="49"/>
        <v>5.0228000000000002</v>
      </c>
      <c r="H507" s="26">
        <f t="shared" si="50"/>
        <v>5.6255360000000003</v>
      </c>
      <c r="I507" s="26">
        <f t="shared" si="51"/>
        <v>5.0228000000000002</v>
      </c>
      <c r="J507" s="26">
        <f t="shared" si="52"/>
        <v>5.0228000000000002</v>
      </c>
      <c r="K507" s="26">
        <f t="shared" si="53"/>
        <v>5.6255360000000003</v>
      </c>
      <c r="L507" s="26">
        <f t="shared" si="54"/>
        <v>5.7259920000000006</v>
      </c>
      <c r="M507" s="27">
        <f t="shared" si="55"/>
        <v>5.0228000000000002</v>
      </c>
      <c r="O507" s="2"/>
      <c r="P507" s="2"/>
    </row>
    <row r="508" spans="1:16" ht="13.35" customHeight="1" x14ac:dyDescent="0.2">
      <c r="A508" s="41"/>
      <c r="B508" s="42" t="s">
        <v>801</v>
      </c>
      <c r="C508" s="43" t="s">
        <v>802</v>
      </c>
      <c r="D508" s="20"/>
      <c r="E508" s="21"/>
      <c r="F508" s="21"/>
      <c r="G508" s="26"/>
      <c r="H508" s="26"/>
      <c r="I508" s="26"/>
      <c r="J508" s="26"/>
      <c r="K508" s="26"/>
      <c r="L508" s="26"/>
      <c r="M508" s="27"/>
      <c r="O508" s="2"/>
      <c r="P508" s="2"/>
    </row>
    <row r="509" spans="1:16" ht="13.35" customHeight="1" x14ac:dyDescent="0.2">
      <c r="A509" s="44" t="s">
        <v>803</v>
      </c>
      <c r="B509" s="45" t="s">
        <v>108</v>
      </c>
      <c r="C509" s="46" t="s">
        <v>804</v>
      </c>
      <c r="D509" s="23" t="s">
        <v>23</v>
      </c>
      <c r="E509" s="24" t="s">
        <v>19</v>
      </c>
      <c r="F509" s="25">
        <v>0.71089999999999998</v>
      </c>
      <c r="G509" s="26">
        <f t="shared" si="49"/>
        <v>0.71089999999999998</v>
      </c>
      <c r="H509" s="26">
        <f t="shared" si="50"/>
        <v>0.79620800000000003</v>
      </c>
      <c r="I509" s="26">
        <f t="shared" si="51"/>
        <v>0.71089999999999998</v>
      </c>
      <c r="J509" s="26">
        <f t="shared" si="52"/>
        <v>0.71089999999999998</v>
      </c>
      <c r="K509" s="26">
        <f t="shared" si="53"/>
        <v>0.79620800000000003</v>
      </c>
      <c r="L509" s="26">
        <f t="shared" si="54"/>
        <v>0.81042600000000009</v>
      </c>
      <c r="M509" s="27">
        <f t="shared" si="55"/>
        <v>0.71089999999999998</v>
      </c>
      <c r="O509" s="2"/>
      <c r="P509" s="2"/>
    </row>
    <row r="510" spans="1:16" ht="13.35" customHeight="1" x14ac:dyDescent="0.2">
      <c r="A510" s="41"/>
      <c r="B510" s="42" t="s">
        <v>805</v>
      </c>
      <c r="C510" s="43" t="s">
        <v>806</v>
      </c>
      <c r="D510" s="20"/>
      <c r="E510" s="21"/>
      <c r="F510" s="21"/>
      <c r="G510" s="26"/>
      <c r="H510" s="26"/>
      <c r="I510" s="26"/>
      <c r="J510" s="26"/>
      <c r="K510" s="26"/>
      <c r="L510" s="26"/>
      <c r="M510" s="27"/>
      <c r="O510" s="2"/>
      <c r="P510" s="2"/>
    </row>
    <row r="511" spans="1:16" ht="13.35" customHeight="1" x14ac:dyDescent="0.2">
      <c r="A511" s="44" t="s">
        <v>807</v>
      </c>
      <c r="B511" s="45" t="s">
        <v>108</v>
      </c>
      <c r="C511" s="46" t="s">
        <v>808</v>
      </c>
      <c r="D511" s="23" t="s">
        <v>23</v>
      </c>
      <c r="E511" s="24" t="s">
        <v>19</v>
      </c>
      <c r="F511" s="25">
        <v>0.72360000000000002</v>
      </c>
      <c r="G511" s="26">
        <f t="shared" si="49"/>
        <v>0.72360000000000002</v>
      </c>
      <c r="H511" s="26">
        <f t="shared" si="50"/>
        <v>0.81043200000000015</v>
      </c>
      <c r="I511" s="26">
        <f t="shared" si="51"/>
        <v>0.72360000000000002</v>
      </c>
      <c r="J511" s="26">
        <f t="shared" si="52"/>
        <v>0.72360000000000002</v>
      </c>
      <c r="K511" s="26">
        <f t="shared" si="53"/>
        <v>0.81043200000000015</v>
      </c>
      <c r="L511" s="26">
        <f t="shared" si="54"/>
        <v>0.82490400000000008</v>
      </c>
      <c r="M511" s="27">
        <f t="shared" si="55"/>
        <v>0.72360000000000002</v>
      </c>
      <c r="O511" s="2"/>
      <c r="P511" s="2"/>
    </row>
    <row r="512" spans="1:16" ht="13.35" customHeight="1" x14ac:dyDescent="0.2">
      <c r="A512" s="44" t="s">
        <v>809</v>
      </c>
      <c r="B512" s="45" t="s">
        <v>108</v>
      </c>
      <c r="C512" s="46" t="s">
        <v>810</v>
      </c>
      <c r="D512" s="23" t="s">
        <v>23</v>
      </c>
      <c r="E512" s="24" t="s">
        <v>19</v>
      </c>
      <c r="F512" s="25">
        <v>0.70399999999999996</v>
      </c>
      <c r="G512" s="26">
        <f t="shared" si="49"/>
        <v>0.70399999999999996</v>
      </c>
      <c r="H512" s="26">
        <f t="shared" si="50"/>
        <v>0.78848000000000007</v>
      </c>
      <c r="I512" s="26">
        <f t="shared" si="51"/>
        <v>0.70399999999999996</v>
      </c>
      <c r="J512" s="26">
        <f t="shared" si="52"/>
        <v>0.70399999999999996</v>
      </c>
      <c r="K512" s="26">
        <f t="shared" si="53"/>
        <v>0.78848000000000007</v>
      </c>
      <c r="L512" s="26">
        <f t="shared" si="54"/>
        <v>0.80256000000000005</v>
      </c>
      <c r="M512" s="27">
        <f t="shared" si="55"/>
        <v>0.70399999999999996</v>
      </c>
      <c r="O512" s="2"/>
      <c r="P512" s="2"/>
    </row>
    <row r="513" spans="1:16" ht="13.35" customHeight="1" x14ac:dyDescent="0.2">
      <c r="A513" s="41"/>
      <c r="B513" s="42" t="s">
        <v>811</v>
      </c>
      <c r="C513" s="43" t="s">
        <v>812</v>
      </c>
      <c r="D513" s="20"/>
      <c r="E513" s="21"/>
      <c r="F513" s="21"/>
      <c r="G513" s="26"/>
      <c r="H513" s="26"/>
      <c r="I513" s="26"/>
      <c r="J513" s="26"/>
      <c r="K513" s="26"/>
      <c r="L513" s="26"/>
      <c r="M513" s="27"/>
      <c r="O513" s="2"/>
      <c r="P513" s="2"/>
    </row>
    <row r="514" spans="1:16" ht="13.35" customHeight="1" x14ac:dyDescent="0.2">
      <c r="A514" s="41"/>
      <c r="B514" s="42" t="s">
        <v>813</v>
      </c>
      <c r="C514" s="43" t="s">
        <v>814</v>
      </c>
      <c r="D514" s="20"/>
      <c r="E514" s="21"/>
      <c r="F514" s="21"/>
      <c r="G514" s="26"/>
      <c r="H514" s="26"/>
      <c r="I514" s="26"/>
      <c r="J514" s="26"/>
      <c r="K514" s="26"/>
      <c r="L514" s="26"/>
      <c r="M514" s="27"/>
      <c r="O514" s="2"/>
      <c r="P514" s="2"/>
    </row>
    <row r="515" spans="1:16" ht="13.35" customHeight="1" x14ac:dyDescent="0.2">
      <c r="A515" s="44" t="s">
        <v>815</v>
      </c>
      <c r="B515" s="45" t="s">
        <v>84</v>
      </c>
      <c r="C515" s="46" t="s">
        <v>816</v>
      </c>
      <c r="D515" s="23" t="s">
        <v>18</v>
      </c>
      <c r="E515" s="24" t="s">
        <v>19</v>
      </c>
      <c r="F515" s="25">
        <v>7.6799999999999993E-2</v>
      </c>
      <c r="G515" s="26">
        <f t="shared" si="49"/>
        <v>7.6799999999999993E-2</v>
      </c>
      <c r="H515" s="26">
        <f t="shared" si="50"/>
        <v>8.6015999999999995E-2</v>
      </c>
      <c r="I515" s="26">
        <f t="shared" si="51"/>
        <v>7.6799999999999993E-2</v>
      </c>
      <c r="J515" s="26">
        <f t="shared" si="52"/>
        <v>7.6799999999999993E-2</v>
      </c>
      <c r="K515" s="26">
        <f t="shared" si="53"/>
        <v>8.6015999999999995E-2</v>
      </c>
      <c r="L515" s="26">
        <f t="shared" si="54"/>
        <v>8.7552000000000005E-2</v>
      </c>
      <c r="M515" s="27">
        <f t="shared" si="55"/>
        <v>7.6799999999999993E-2</v>
      </c>
      <c r="O515" s="2"/>
      <c r="P515" s="2"/>
    </row>
    <row r="516" spans="1:16" ht="13.35" customHeight="1" x14ac:dyDescent="0.2">
      <c r="A516" s="44" t="s">
        <v>817</v>
      </c>
      <c r="B516" s="45" t="s">
        <v>108</v>
      </c>
      <c r="C516" s="46" t="s">
        <v>818</v>
      </c>
      <c r="D516" s="23" t="s">
        <v>18</v>
      </c>
      <c r="E516" s="24" t="s">
        <v>19</v>
      </c>
      <c r="F516" s="25">
        <v>0.1724</v>
      </c>
      <c r="G516" s="26">
        <f t="shared" si="49"/>
        <v>0.1724</v>
      </c>
      <c r="H516" s="26">
        <f t="shared" si="50"/>
        <v>0.19308800000000001</v>
      </c>
      <c r="I516" s="26">
        <f t="shared" si="51"/>
        <v>0.1724</v>
      </c>
      <c r="J516" s="26">
        <f t="shared" si="52"/>
        <v>0.1724</v>
      </c>
      <c r="K516" s="26">
        <f t="shared" si="53"/>
        <v>0.19308800000000001</v>
      </c>
      <c r="L516" s="26">
        <f t="shared" si="54"/>
        <v>0.19653600000000002</v>
      </c>
      <c r="M516" s="27">
        <f t="shared" si="55"/>
        <v>0.1724</v>
      </c>
      <c r="O516" s="2"/>
      <c r="P516" s="2"/>
    </row>
    <row r="517" spans="1:16" ht="13.35" customHeight="1" x14ac:dyDescent="0.2">
      <c r="A517" s="41"/>
      <c r="B517" s="42" t="s">
        <v>819</v>
      </c>
      <c r="C517" s="43" t="s">
        <v>820</v>
      </c>
      <c r="D517" s="20"/>
      <c r="E517" s="21"/>
      <c r="F517" s="21"/>
      <c r="G517" s="26"/>
      <c r="H517" s="26"/>
      <c r="I517" s="26"/>
      <c r="J517" s="26"/>
      <c r="K517" s="26"/>
      <c r="L517" s="26"/>
      <c r="M517" s="27"/>
      <c r="O517" s="2"/>
      <c r="P517" s="2"/>
    </row>
    <row r="518" spans="1:16" ht="13.35" customHeight="1" x14ac:dyDescent="0.2">
      <c r="A518" s="44" t="s">
        <v>821</v>
      </c>
      <c r="B518" s="45" t="s">
        <v>38</v>
      </c>
      <c r="C518" s="46" t="s">
        <v>822</v>
      </c>
      <c r="D518" s="23" t="s">
        <v>18</v>
      </c>
      <c r="E518" s="24" t="s">
        <v>19</v>
      </c>
      <c r="F518" s="25">
        <v>4.2900000000000001E-2</v>
      </c>
      <c r="G518" s="26">
        <f t="shared" si="49"/>
        <v>4.2900000000000001E-2</v>
      </c>
      <c r="H518" s="26">
        <f t="shared" si="50"/>
        <v>4.8048000000000007E-2</v>
      </c>
      <c r="I518" s="26">
        <f t="shared" si="51"/>
        <v>4.2900000000000001E-2</v>
      </c>
      <c r="J518" s="26">
        <f t="shared" si="52"/>
        <v>4.2900000000000001E-2</v>
      </c>
      <c r="K518" s="26">
        <f t="shared" si="53"/>
        <v>4.8048000000000007E-2</v>
      </c>
      <c r="L518" s="26">
        <f t="shared" si="54"/>
        <v>4.8906000000000005E-2</v>
      </c>
      <c r="M518" s="27">
        <f t="shared" si="55"/>
        <v>4.2900000000000001E-2</v>
      </c>
      <c r="O518" s="2"/>
      <c r="P518" s="2"/>
    </row>
    <row r="519" spans="1:16" ht="13.35" customHeight="1" x14ac:dyDescent="0.2">
      <c r="A519" s="44" t="s">
        <v>821</v>
      </c>
      <c r="B519" s="45" t="s">
        <v>126</v>
      </c>
      <c r="C519" s="46" t="s">
        <v>823</v>
      </c>
      <c r="D519" s="23" t="s">
        <v>18</v>
      </c>
      <c r="E519" s="24" t="s">
        <v>19</v>
      </c>
      <c r="F519" s="25">
        <v>3.95E-2</v>
      </c>
      <c r="G519" s="26">
        <f t="shared" si="49"/>
        <v>3.95E-2</v>
      </c>
      <c r="H519" s="26">
        <f t="shared" si="50"/>
        <v>4.4240000000000002E-2</v>
      </c>
      <c r="I519" s="26">
        <f t="shared" si="51"/>
        <v>3.95E-2</v>
      </c>
      <c r="J519" s="26">
        <f t="shared" si="52"/>
        <v>3.95E-2</v>
      </c>
      <c r="K519" s="26">
        <f t="shared" si="53"/>
        <v>4.4240000000000002E-2</v>
      </c>
      <c r="L519" s="26">
        <f t="shared" si="54"/>
        <v>4.5030000000000008E-2</v>
      </c>
      <c r="M519" s="27">
        <f t="shared" si="55"/>
        <v>3.95E-2</v>
      </c>
      <c r="O519" s="2"/>
      <c r="P519" s="2"/>
    </row>
    <row r="520" spans="1:16" ht="13.35" customHeight="1" x14ac:dyDescent="0.2">
      <c r="A520" s="44" t="s">
        <v>824</v>
      </c>
      <c r="B520" s="45" t="s">
        <v>108</v>
      </c>
      <c r="C520" s="46" t="s">
        <v>825</v>
      </c>
      <c r="D520" s="23" t="s">
        <v>18</v>
      </c>
      <c r="E520" s="24" t="s">
        <v>19</v>
      </c>
      <c r="F520" s="25">
        <v>7.4200000000000002E-2</v>
      </c>
      <c r="G520" s="26">
        <f t="shared" si="49"/>
        <v>7.4200000000000002E-2</v>
      </c>
      <c r="H520" s="26">
        <f t="shared" si="50"/>
        <v>8.3104000000000011E-2</v>
      </c>
      <c r="I520" s="26">
        <f t="shared" si="51"/>
        <v>7.4200000000000002E-2</v>
      </c>
      <c r="J520" s="26">
        <f t="shared" si="52"/>
        <v>7.4200000000000002E-2</v>
      </c>
      <c r="K520" s="26">
        <f t="shared" si="53"/>
        <v>8.3104000000000011E-2</v>
      </c>
      <c r="L520" s="26">
        <f t="shared" si="54"/>
        <v>8.458800000000001E-2</v>
      </c>
      <c r="M520" s="27">
        <f t="shared" si="55"/>
        <v>7.4200000000000002E-2</v>
      </c>
      <c r="O520" s="2"/>
      <c r="P520" s="2"/>
    </row>
    <row r="521" spans="1:16" ht="13.35" customHeight="1" x14ac:dyDescent="0.2">
      <c r="A521" s="41"/>
      <c r="B521" s="42" t="s">
        <v>826</v>
      </c>
      <c r="C521" s="43" t="s">
        <v>827</v>
      </c>
      <c r="D521" s="20"/>
      <c r="E521" s="21"/>
      <c r="F521" s="21"/>
      <c r="G521" s="26"/>
      <c r="H521" s="26"/>
      <c r="I521" s="26"/>
      <c r="J521" s="26"/>
      <c r="K521" s="26"/>
      <c r="L521" s="26"/>
      <c r="M521" s="27"/>
      <c r="O521" s="2"/>
      <c r="P521" s="2"/>
    </row>
    <row r="522" spans="1:16" ht="13.35" customHeight="1" x14ac:dyDescent="0.2">
      <c r="A522" s="44" t="s">
        <v>828</v>
      </c>
      <c r="B522" s="45" t="s">
        <v>108</v>
      </c>
      <c r="C522" s="46" t="s">
        <v>829</v>
      </c>
      <c r="D522" s="23" t="s">
        <v>18</v>
      </c>
      <c r="E522" s="24" t="s">
        <v>19</v>
      </c>
      <c r="F522" s="25">
        <v>4.8000000000000001E-2</v>
      </c>
      <c r="G522" s="26">
        <f t="shared" ref="G522:G585" si="56">+F522</f>
        <v>4.8000000000000001E-2</v>
      </c>
      <c r="H522" s="26">
        <f t="shared" ref="H522:H585" si="57">+F522*(1+$H$4)</f>
        <v>5.3760000000000009E-2</v>
      </c>
      <c r="I522" s="26">
        <f t="shared" ref="I522:I585" si="58">+F522</f>
        <v>4.8000000000000001E-2</v>
      </c>
      <c r="J522" s="26">
        <f t="shared" ref="J522:J585" si="59">+F522</f>
        <v>4.8000000000000001E-2</v>
      </c>
      <c r="K522" s="26">
        <f t="shared" ref="K522:K585" si="60">+F522*(1+$K$4)</f>
        <v>5.3760000000000009E-2</v>
      </c>
      <c r="L522" s="26">
        <f t="shared" ref="L522:L585" si="61">+F522*(1+$L$4)</f>
        <v>5.4720000000000005E-2</v>
      </c>
      <c r="M522" s="27">
        <f t="shared" ref="M522:M585" si="62">+F522</f>
        <v>4.8000000000000001E-2</v>
      </c>
      <c r="O522" s="2"/>
      <c r="P522" s="2"/>
    </row>
    <row r="523" spans="1:16" ht="13.35" customHeight="1" x14ac:dyDescent="0.2">
      <c r="A523" s="41"/>
      <c r="B523" s="42" t="s">
        <v>830</v>
      </c>
      <c r="C523" s="43" t="s">
        <v>831</v>
      </c>
      <c r="D523" s="20"/>
      <c r="E523" s="21"/>
      <c r="F523" s="21"/>
      <c r="G523" s="26"/>
      <c r="H523" s="26"/>
      <c r="I523" s="26"/>
      <c r="J523" s="26"/>
      <c r="K523" s="26"/>
      <c r="L523" s="26"/>
      <c r="M523" s="27"/>
      <c r="O523" s="2"/>
      <c r="P523" s="2"/>
    </row>
    <row r="524" spans="1:16" ht="13.35" customHeight="1" x14ac:dyDescent="0.2">
      <c r="A524" s="41"/>
      <c r="B524" s="42" t="s">
        <v>832</v>
      </c>
      <c r="C524" s="43" t="s">
        <v>833</v>
      </c>
      <c r="D524" s="20"/>
      <c r="E524" s="21"/>
      <c r="F524" s="21"/>
      <c r="G524" s="26"/>
      <c r="H524" s="26"/>
      <c r="I524" s="26"/>
      <c r="J524" s="26"/>
      <c r="K524" s="26"/>
      <c r="L524" s="26"/>
      <c r="M524" s="27"/>
      <c r="O524" s="2"/>
      <c r="P524" s="2"/>
    </row>
    <row r="525" spans="1:16" ht="13.35" customHeight="1" x14ac:dyDescent="0.2">
      <c r="A525" s="44" t="s">
        <v>834</v>
      </c>
      <c r="B525" s="45" t="s">
        <v>126</v>
      </c>
      <c r="C525" s="46" t="s">
        <v>835</v>
      </c>
      <c r="D525" s="23" t="s">
        <v>53</v>
      </c>
      <c r="E525" s="24" t="s">
        <v>19</v>
      </c>
      <c r="F525" s="25">
        <v>0.1426</v>
      </c>
      <c r="G525" s="26">
        <f t="shared" si="56"/>
        <v>0.1426</v>
      </c>
      <c r="H525" s="26">
        <f t="shared" si="57"/>
        <v>0.15971200000000002</v>
      </c>
      <c r="I525" s="26">
        <f t="shared" si="58"/>
        <v>0.1426</v>
      </c>
      <c r="J525" s="26">
        <f t="shared" si="59"/>
        <v>0.1426</v>
      </c>
      <c r="K525" s="26">
        <f t="shared" si="60"/>
        <v>0.15971200000000002</v>
      </c>
      <c r="L525" s="26">
        <f t="shared" si="61"/>
        <v>0.16256400000000001</v>
      </c>
      <c r="M525" s="27">
        <f t="shared" si="62"/>
        <v>0.1426</v>
      </c>
      <c r="O525" s="2"/>
      <c r="P525" s="2"/>
    </row>
    <row r="526" spans="1:16" ht="13.35" customHeight="1" x14ac:dyDescent="0.2">
      <c r="A526" s="41"/>
      <c r="B526" s="42" t="s">
        <v>836</v>
      </c>
      <c r="C526" s="43" t="s">
        <v>837</v>
      </c>
      <c r="D526" s="20"/>
      <c r="E526" s="21"/>
      <c r="F526" s="21"/>
      <c r="G526" s="26"/>
      <c r="H526" s="26"/>
      <c r="I526" s="26"/>
      <c r="J526" s="26"/>
      <c r="K526" s="26"/>
      <c r="L526" s="26"/>
      <c r="M526" s="27"/>
      <c r="O526" s="2"/>
      <c r="P526" s="2"/>
    </row>
    <row r="527" spans="1:16" ht="13.35" customHeight="1" x14ac:dyDescent="0.2">
      <c r="A527" s="44" t="s">
        <v>838</v>
      </c>
      <c r="B527" s="45" t="s">
        <v>51</v>
      </c>
      <c r="C527" s="46" t="s">
        <v>839</v>
      </c>
      <c r="D527" s="23" t="s">
        <v>53</v>
      </c>
      <c r="E527" s="24" t="s">
        <v>19</v>
      </c>
      <c r="F527" s="25">
        <v>9.4799999999999995E-2</v>
      </c>
      <c r="G527" s="26">
        <f t="shared" si="56"/>
        <v>9.4799999999999995E-2</v>
      </c>
      <c r="H527" s="26">
        <f t="shared" si="57"/>
        <v>0.10617600000000001</v>
      </c>
      <c r="I527" s="26">
        <f t="shared" si="58"/>
        <v>9.4799999999999995E-2</v>
      </c>
      <c r="J527" s="26">
        <f t="shared" si="59"/>
        <v>9.4799999999999995E-2</v>
      </c>
      <c r="K527" s="26">
        <f t="shared" si="60"/>
        <v>0.10617600000000001</v>
      </c>
      <c r="L527" s="26">
        <f t="shared" si="61"/>
        <v>0.108072</v>
      </c>
      <c r="M527" s="27">
        <f t="shared" si="62"/>
        <v>9.4799999999999995E-2</v>
      </c>
      <c r="O527" s="2"/>
      <c r="P527" s="2"/>
    </row>
    <row r="528" spans="1:16" ht="13.35" customHeight="1" x14ac:dyDescent="0.2">
      <c r="A528" s="44" t="s">
        <v>838</v>
      </c>
      <c r="B528" s="45" t="s">
        <v>198</v>
      </c>
      <c r="C528" s="46" t="s">
        <v>840</v>
      </c>
      <c r="D528" s="23" t="s">
        <v>53</v>
      </c>
      <c r="E528" s="24" t="s">
        <v>19</v>
      </c>
      <c r="F528" s="25">
        <v>0.12039999999999999</v>
      </c>
      <c r="G528" s="26">
        <f t="shared" si="56"/>
        <v>0.12039999999999999</v>
      </c>
      <c r="H528" s="26">
        <f t="shared" si="57"/>
        <v>0.134848</v>
      </c>
      <c r="I528" s="26">
        <f t="shared" si="58"/>
        <v>0.12039999999999999</v>
      </c>
      <c r="J528" s="26">
        <f t="shared" si="59"/>
        <v>0.12039999999999999</v>
      </c>
      <c r="K528" s="26">
        <f t="shared" si="60"/>
        <v>0.134848</v>
      </c>
      <c r="L528" s="26">
        <f t="shared" si="61"/>
        <v>0.13725600000000002</v>
      </c>
      <c r="M528" s="27">
        <f t="shared" si="62"/>
        <v>0.12039999999999999</v>
      </c>
      <c r="O528" s="2"/>
      <c r="P528" s="2"/>
    </row>
    <row r="529" spans="1:16" ht="13.35" customHeight="1" x14ac:dyDescent="0.2">
      <c r="A529" s="41"/>
      <c r="B529" s="42" t="s">
        <v>841</v>
      </c>
      <c r="C529" s="43" t="s">
        <v>842</v>
      </c>
      <c r="D529" s="20"/>
      <c r="E529" s="21"/>
      <c r="F529" s="21"/>
      <c r="G529" s="26"/>
      <c r="H529" s="26"/>
      <c r="I529" s="26"/>
      <c r="J529" s="26"/>
      <c r="K529" s="26"/>
      <c r="L529" s="26"/>
      <c r="M529" s="27"/>
      <c r="O529" s="2"/>
      <c r="P529" s="2"/>
    </row>
    <row r="530" spans="1:16" ht="13.35" customHeight="1" x14ac:dyDescent="0.2">
      <c r="A530" s="44" t="s">
        <v>838</v>
      </c>
      <c r="B530" s="45" t="s">
        <v>126</v>
      </c>
      <c r="C530" s="46" t="s">
        <v>843</v>
      </c>
      <c r="D530" s="23" t="s">
        <v>53</v>
      </c>
      <c r="E530" s="24" t="s">
        <v>19</v>
      </c>
      <c r="F530" s="25">
        <v>5.2900000000000003E-2</v>
      </c>
      <c r="G530" s="26">
        <f t="shared" si="56"/>
        <v>5.2900000000000003E-2</v>
      </c>
      <c r="H530" s="26">
        <f t="shared" si="57"/>
        <v>5.9248000000000009E-2</v>
      </c>
      <c r="I530" s="26">
        <f t="shared" si="58"/>
        <v>5.2900000000000003E-2</v>
      </c>
      <c r="J530" s="26">
        <f t="shared" si="59"/>
        <v>5.2900000000000003E-2</v>
      </c>
      <c r="K530" s="26">
        <f t="shared" si="60"/>
        <v>5.9248000000000009E-2</v>
      </c>
      <c r="L530" s="26">
        <f t="shared" si="61"/>
        <v>6.0306000000000012E-2</v>
      </c>
      <c r="M530" s="27">
        <f t="shared" si="62"/>
        <v>5.2900000000000003E-2</v>
      </c>
      <c r="O530" s="2"/>
      <c r="P530" s="2"/>
    </row>
    <row r="531" spans="1:16" ht="13.35" customHeight="1" x14ac:dyDescent="0.2">
      <c r="A531" s="44" t="s">
        <v>838</v>
      </c>
      <c r="B531" s="45" t="s">
        <v>38</v>
      </c>
      <c r="C531" s="46" t="s">
        <v>844</v>
      </c>
      <c r="D531" s="23" t="s">
        <v>53</v>
      </c>
      <c r="E531" s="24" t="s">
        <v>19</v>
      </c>
      <c r="F531" s="25">
        <v>6.0900000000000003E-2</v>
      </c>
      <c r="G531" s="26">
        <f t="shared" si="56"/>
        <v>6.0900000000000003E-2</v>
      </c>
      <c r="H531" s="26">
        <f t="shared" si="57"/>
        <v>6.8208000000000005E-2</v>
      </c>
      <c r="I531" s="26">
        <f t="shared" si="58"/>
        <v>6.0900000000000003E-2</v>
      </c>
      <c r="J531" s="26">
        <f t="shared" si="59"/>
        <v>6.0900000000000003E-2</v>
      </c>
      <c r="K531" s="26">
        <f t="shared" si="60"/>
        <v>6.8208000000000005E-2</v>
      </c>
      <c r="L531" s="26">
        <f t="shared" si="61"/>
        <v>6.9426000000000015E-2</v>
      </c>
      <c r="M531" s="27">
        <f t="shared" si="62"/>
        <v>6.0900000000000003E-2</v>
      </c>
      <c r="O531" s="2"/>
      <c r="P531" s="2"/>
    </row>
    <row r="532" spans="1:16" ht="13.35" customHeight="1" x14ac:dyDescent="0.2">
      <c r="A532" s="41"/>
      <c r="B532" s="42" t="s">
        <v>845</v>
      </c>
      <c r="C532" s="43" t="s">
        <v>846</v>
      </c>
      <c r="D532" s="20"/>
      <c r="E532" s="21"/>
      <c r="F532" s="21"/>
      <c r="G532" s="26"/>
      <c r="H532" s="26"/>
      <c r="I532" s="26"/>
      <c r="J532" s="26"/>
      <c r="K532" s="26"/>
      <c r="L532" s="26"/>
      <c r="M532" s="27"/>
      <c r="O532" s="2"/>
      <c r="P532" s="2"/>
    </row>
    <row r="533" spans="1:16" ht="13.35" customHeight="1" x14ac:dyDescent="0.2">
      <c r="A533" s="44" t="s">
        <v>847</v>
      </c>
      <c r="B533" s="45" t="s">
        <v>84</v>
      </c>
      <c r="C533" s="46" t="s">
        <v>848</v>
      </c>
      <c r="D533" s="23" t="s">
        <v>53</v>
      </c>
      <c r="E533" s="24" t="s">
        <v>19</v>
      </c>
      <c r="F533" s="25">
        <v>0.13439999999999999</v>
      </c>
      <c r="G533" s="26">
        <f t="shared" si="56"/>
        <v>0.13439999999999999</v>
      </c>
      <c r="H533" s="26">
        <f t="shared" si="57"/>
        <v>0.150528</v>
      </c>
      <c r="I533" s="26">
        <f t="shared" si="58"/>
        <v>0.13439999999999999</v>
      </c>
      <c r="J533" s="26">
        <f t="shared" si="59"/>
        <v>0.13439999999999999</v>
      </c>
      <c r="K533" s="26">
        <f t="shared" si="60"/>
        <v>0.150528</v>
      </c>
      <c r="L533" s="26">
        <f t="shared" si="61"/>
        <v>0.15321600000000002</v>
      </c>
      <c r="M533" s="27">
        <f t="shared" si="62"/>
        <v>0.13439999999999999</v>
      </c>
      <c r="O533" s="2"/>
      <c r="P533" s="2"/>
    </row>
    <row r="534" spans="1:16" ht="13.35" customHeight="1" x14ac:dyDescent="0.2">
      <c r="A534" s="41"/>
      <c r="B534" s="42" t="s">
        <v>849</v>
      </c>
      <c r="C534" s="43" t="s">
        <v>850</v>
      </c>
      <c r="D534" s="20"/>
      <c r="E534" s="21"/>
      <c r="F534" s="21"/>
      <c r="G534" s="26"/>
      <c r="H534" s="26"/>
      <c r="I534" s="26"/>
      <c r="J534" s="26"/>
      <c r="K534" s="26"/>
      <c r="L534" s="26"/>
      <c r="M534" s="27"/>
      <c r="O534" s="2"/>
      <c r="P534" s="2"/>
    </row>
    <row r="535" spans="1:16" ht="13.35" customHeight="1" x14ac:dyDescent="0.2">
      <c r="A535" s="44" t="s">
        <v>851</v>
      </c>
      <c r="B535" s="45" t="s">
        <v>95</v>
      </c>
      <c r="C535" s="46" t="s">
        <v>852</v>
      </c>
      <c r="D535" s="23" t="s">
        <v>53</v>
      </c>
      <c r="E535" s="24" t="s">
        <v>19</v>
      </c>
      <c r="F535" s="25">
        <v>0.1366</v>
      </c>
      <c r="G535" s="26">
        <f t="shared" si="56"/>
        <v>0.1366</v>
      </c>
      <c r="H535" s="26">
        <f t="shared" si="57"/>
        <v>0.15299200000000002</v>
      </c>
      <c r="I535" s="26">
        <f t="shared" si="58"/>
        <v>0.1366</v>
      </c>
      <c r="J535" s="26">
        <f t="shared" si="59"/>
        <v>0.1366</v>
      </c>
      <c r="K535" s="26">
        <f t="shared" si="60"/>
        <v>0.15299200000000002</v>
      </c>
      <c r="L535" s="26">
        <f t="shared" si="61"/>
        <v>0.15572400000000003</v>
      </c>
      <c r="M535" s="27">
        <f t="shared" si="62"/>
        <v>0.1366</v>
      </c>
      <c r="O535" s="2"/>
      <c r="P535" s="2"/>
    </row>
    <row r="536" spans="1:16" ht="13.35" customHeight="1" x14ac:dyDescent="0.2">
      <c r="A536" s="44" t="s">
        <v>853</v>
      </c>
      <c r="B536" s="45" t="s">
        <v>108</v>
      </c>
      <c r="C536" s="46" t="s">
        <v>854</v>
      </c>
      <c r="D536" s="23" t="s">
        <v>53</v>
      </c>
      <c r="E536" s="24" t="s">
        <v>19</v>
      </c>
      <c r="F536" s="25">
        <v>0.13650000000000001</v>
      </c>
      <c r="G536" s="26">
        <f t="shared" si="56"/>
        <v>0.13650000000000001</v>
      </c>
      <c r="H536" s="26">
        <f t="shared" si="57"/>
        <v>0.15288000000000002</v>
      </c>
      <c r="I536" s="26">
        <f t="shared" si="58"/>
        <v>0.13650000000000001</v>
      </c>
      <c r="J536" s="26">
        <f t="shared" si="59"/>
        <v>0.13650000000000001</v>
      </c>
      <c r="K536" s="26">
        <f t="shared" si="60"/>
        <v>0.15288000000000002</v>
      </c>
      <c r="L536" s="26">
        <f t="shared" si="61"/>
        <v>0.15561000000000003</v>
      </c>
      <c r="M536" s="27">
        <f t="shared" si="62"/>
        <v>0.13650000000000001</v>
      </c>
      <c r="O536" s="2"/>
      <c r="P536" s="2"/>
    </row>
    <row r="537" spans="1:16" ht="13.35" customHeight="1" x14ac:dyDescent="0.2">
      <c r="A537" s="41"/>
      <c r="B537" s="42" t="s">
        <v>855</v>
      </c>
      <c r="C537" s="43" t="s">
        <v>856</v>
      </c>
      <c r="D537" s="20"/>
      <c r="E537" s="21"/>
      <c r="F537" s="21"/>
      <c r="G537" s="26"/>
      <c r="H537" s="26"/>
      <c r="I537" s="26"/>
      <c r="J537" s="26"/>
      <c r="K537" s="26"/>
      <c r="L537" s="26"/>
      <c r="M537" s="27"/>
      <c r="O537" s="2"/>
      <c r="P537" s="2"/>
    </row>
    <row r="538" spans="1:16" ht="13.35" customHeight="1" x14ac:dyDescent="0.2">
      <c r="A538" s="44" t="s">
        <v>853</v>
      </c>
      <c r="B538" s="45" t="s">
        <v>90</v>
      </c>
      <c r="C538" s="46" t="s">
        <v>857</v>
      </c>
      <c r="D538" s="23" t="s">
        <v>53</v>
      </c>
      <c r="E538" s="24" t="s">
        <v>19</v>
      </c>
      <c r="F538" s="25">
        <v>0.1128</v>
      </c>
      <c r="G538" s="26">
        <f t="shared" si="56"/>
        <v>0.1128</v>
      </c>
      <c r="H538" s="26">
        <f t="shared" si="57"/>
        <v>0.126336</v>
      </c>
      <c r="I538" s="26">
        <f t="shared" si="58"/>
        <v>0.1128</v>
      </c>
      <c r="J538" s="26">
        <f t="shared" si="59"/>
        <v>0.1128</v>
      </c>
      <c r="K538" s="26">
        <f t="shared" si="60"/>
        <v>0.126336</v>
      </c>
      <c r="L538" s="26">
        <f t="shared" si="61"/>
        <v>0.12859200000000001</v>
      </c>
      <c r="M538" s="27">
        <f t="shared" si="62"/>
        <v>0.1128</v>
      </c>
      <c r="O538" s="2"/>
      <c r="P538" s="2"/>
    </row>
    <row r="539" spans="1:16" ht="13.35" customHeight="1" x14ac:dyDescent="0.2">
      <c r="A539" s="41"/>
      <c r="B539" s="42" t="s">
        <v>858</v>
      </c>
      <c r="C539" s="43" t="s">
        <v>859</v>
      </c>
      <c r="D539" s="20"/>
      <c r="E539" s="21"/>
      <c r="F539" s="21"/>
      <c r="G539" s="26"/>
      <c r="H539" s="26"/>
      <c r="I539" s="26"/>
      <c r="J539" s="26"/>
      <c r="K539" s="26"/>
      <c r="L539" s="26"/>
      <c r="M539" s="27"/>
      <c r="O539" s="2"/>
      <c r="P539" s="2"/>
    </row>
    <row r="540" spans="1:16" ht="13.35" customHeight="1" x14ac:dyDescent="0.2">
      <c r="A540" s="44" t="s">
        <v>860</v>
      </c>
      <c r="B540" s="45" t="s">
        <v>84</v>
      </c>
      <c r="C540" s="46" t="s">
        <v>861</v>
      </c>
      <c r="D540" s="23" t="s">
        <v>53</v>
      </c>
      <c r="E540" s="24" t="s">
        <v>19</v>
      </c>
      <c r="F540" s="25">
        <v>0.1188</v>
      </c>
      <c r="G540" s="26">
        <f t="shared" si="56"/>
        <v>0.1188</v>
      </c>
      <c r="H540" s="26">
        <f t="shared" si="57"/>
        <v>0.13305600000000001</v>
      </c>
      <c r="I540" s="26">
        <f t="shared" si="58"/>
        <v>0.1188</v>
      </c>
      <c r="J540" s="26">
        <f t="shared" si="59"/>
        <v>0.1188</v>
      </c>
      <c r="K540" s="26">
        <f t="shared" si="60"/>
        <v>0.13305600000000001</v>
      </c>
      <c r="L540" s="26">
        <f t="shared" si="61"/>
        <v>0.13543200000000002</v>
      </c>
      <c r="M540" s="27">
        <f t="shared" si="62"/>
        <v>0.1188</v>
      </c>
      <c r="O540" s="2"/>
      <c r="P540" s="2"/>
    </row>
    <row r="541" spans="1:16" ht="13.35" customHeight="1" x14ac:dyDescent="0.2">
      <c r="A541" s="44" t="s">
        <v>838</v>
      </c>
      <c r="B541" s="45" t="s">
        <v>90</v>
      </c>
      <c r="C541" s="46" t="s">
        <v>862</v>
      </c>
      <c r="D541" s="23" t="s">
        <v>53</v>
      </c>
      <c r="E541" s="24" t="s">
        <v>19</v>
      </c>
      <c r="F541" s="25">
        <v>0.1009</v>
      </c>
      <c r="G541" s="26">
        <f t="shared" si="56"/>
        <v>0.1009</v>
      </c>
      <c r="H541" s="26">
        <f t="shared" si="57"/>
        <v>0.11300800000000001</v>
      </c>
      <c r="I541" s="26">
        <f t="shared" si="58"/>
        <v>0.1009</v>
      </c>
      <c r="J541" s="26">
        <f t="shared" si="59"/>
        <v>0.1009</v>
      </c>
      <c r="K541" s="26">
        <f t="shared" si="60"/>
        <v>0.11300800000000001</v>
      </c>
      <c r="L541" s="26">
        <f t="shared" si="61"/>
        <v>0.11502600000000002</v>
      </c>
      <c r="M541" s="27">
        <f t="shared" si="62"/>
        <v>0.1009</v>
      </c>
      <c r="O541" s="2"/>
      <c r="P541" s="2"/>
    </row>
    <row r="542" spans="1:16" ht="13.35" customHeight="1" x14ac:dyDescent="0.2">
      <c r="A542" s="41"/>
      <c r="B542" s="42" t="s">
        <v>863</v>
      </c>
      <c r="C542" s="43" t="s">
        <v>864</v>
      </c>
      <c r="D542" s="20"/>
      <c r="E542" s="21"/>
      <c r="F542" s="21"/>
      <c r="G542" s="26"/>
      <c r="H542" s="26"/>
      <c r="I542" s="26"/>
      <c r="J542" s="26"/>
      <c r="K542" s="26"/>
      <c r="L542" s="26"/>
      <c r="M542" s="27"/>
      <c r="O542" s="2"/>
      <c r="P542" s="2"/>
    </row>
    <row r="543" spans="1:16" ht="13.35" customHeight="1" x14ac:dyDescent="0.2">
      <c r="A543" s="44" t="s">
        <v>865</v>
      </c>
      <c r="B543" s="45" t="s">
        <v>27</v>
      </c>
      <c r="C543" s="46" t="s">
        <v>866</v>
      </c>
      <c r="D543" s="23" t="s">
        <v>53</v>
      </c>
      <c r="E543" s="24" t="s">
        <v>19</v>
      </c>
      <c r="F543" s="25">
        <v>0.1744</v>
      </c>
      <c r="G543" s="26">
        <f t="shared" si="56"/>
        <v>0.1744</v>
      </c>
      <c r="H543" s="26">
        <f t="shared" si="57"/>
        <v>0.19532800000000003</v>
      </c>
      <c r="I543" s="26">
        <f t="shared" si="58"/>
        <v>0.1744</v>
      </c>
      <c r="J543" s="26">
        <f t="shared" si="59"/>
        <v>0.1744</v>
      </c>
      <c r="K543" s="26">
        <f t="shared" si="60"/>
        <v>0.19532800000000003</v>
      </c>
      <c r="L543" s="26">
        <f t="shared" si="61"/>
        <v>0.19881600000000002</v>
      </c>
      <c r="M543" s="27">
        <f t="shared" si="62"/>
        <v>0.1744</v>
      </c>
      <c r="O543" s="2"/>
      <c r="P543" s="2"/>
    </row>
    <row r="544" spans="1:16" ht="13.35" customHeight="1" x14ac:dyDescent="0.2">
      <c r="A544" s="41"/>
      <c r="B544" s="42" t="s">
        <v>867</v>
      </c>
      <c r="C544" s="43" t="s">
        <v>868</v>
      </c>
      <c r="D544" s="20"/>
      <c r="E544" s="21"/>
      <c r="F544" s="21"/>
      <c r="G544" s="26"/>
      <c r="H544" s="26"/>
      <c r="I544" s="26"/>
      <c r="J544" s="26"/>
      <c r="K544" s="26"/>
      <c r="L544" s="26"/>
      <c r="M544" s="27"/>
      <c r="O544" s="2"/>
      <c r="P544" s="2"/>
    </row>
    <row r="545" spans="1:16" ht="13.35" customHeight="1" x14ac:dyDescent="0.2">
      <c r="A545" s="41"/>
      <c r="B545" s="42" t="s">
        <v>869</v>
      </c>
      <c r="C545" s="43" t="s">
        <v>870</v>
      </c>
      <c r="D545" s="20"/>
      <c r="E545" s="21"/>
      <c r="F545" s="21"/>
      <c r="G545" s="26"/>
      <c r="H545" s="26"/>
      <c r="I545" s="26"/>
      <c r="J545" s="26"/>
      <c r="K545" s="26"/>
      <c r="L545" s="26"/>
      <c r="M545" s="27"/>
      <c r="O545" s="2"/>
      <c r="P545" s="2"/>
    </row>
    <row r="546" spans="1:16" ht="13.35" customHeight="1" x14ac:dyDescent="0.2">
      <c r="A546" s="41"/>
      <c r="B546" s="42" t="s">
        <v>871</v>
      </c>
      <c r="C546" s="43" t="s">
        <v>872</v>
      </c>
      <c r="D546" s="20"/>
      <c r="E546" s="21"/>
      <c r="F546" s="21"/>
      <c r="G546" s="26"/>
      <c r="H546" s="26"/>
      <c r="I546" s="26"/>
      <c r="J546" s="26"/>
      <c r="K546" s="26"/>
      <c r="L546" s="26"/>
      <c r="M546" s="27"/>
      <c r="O546" s="2"/>
      <c r="P546" s="2"/>
    </row>
    <row r="547" spans="1:16" ht="13.35" customHeight="1" x14ac:dyDescent="0.2">
      <c r="A547" s="44" t="s">
        <v>873</v>
      </c>
      <c r="B547" s="45" t="s">
        <v>90</v>
      </c>
      <c r="C547" s="46" t="s">
        <v>874</v>
      </c>
      <c r="D547" s="23" t="s">
        <v>53</v>
      </c>
      <c r="E547" s="24" t="s">
        <v>19</v>
      </c>
      <c r="F547" s="25">
        <v>0.60029999999999994</v>
      </c>
      <c r="G547" s="26">
        <f t="shared" si="56"/>
        <v>0.60029999999999994</v>
      </c>
      <c r="H547" s="26">
        <f t="shared" si="57"/>
        <v>0.67233600000000004</v>
      </c>
      <c r="I547" s="26">
        <f t="shared" si="58"/>
        <v>0.60029999999999994</v>
      </c>
      <c r="J547" s="26">
        <f t="shared" si="59"/>
        <v>0.60029999999999994</v>
      </c>
      <c r="K547" s="26">
        <f t="shared" si="60"/>
        <v>0.67233600000000004</v>
      </c>
      <c r="L547" s="26">
        <f t="shared" si="61"/>
        <v>0.68434200000000001</v>
      </c>
      <c r="M547" s="27">
        <f t="shared" si="62"/>
        <v>0.60029999999999994</v>
      </c>
      <c r="O547" s="2"/>
      <c r="P547" s="2"/>
    </row>
    <row r="548" spans="1:16" ht="13.35" customHeight="1" x14ac:dyDescent="0.2">
      <c r="A548" s="44" t="s">
        <v>873</v>
      </c>
      <c r="B548" s="45" t="s">
        <v>51</v>
      </c>
      <c r="C548" s="46" t="s">
        <v>875</v>
      </c>
      <c r="D548" s="23" t="s">
        <v>53</v>
      </c>
      <c r="E548" s="24" t="s">
        <v>19</v>
      </c>
      <c r="F548" s="25">
        <v>0.44590000000000002</v>
      </c>
      <c r="G548" s="26">
        <f t="shared" si="56"/>
        <v>0.44590000000000002</v>
      </c>
      <c r="H548" s="26">
        <f t="shared" si="57"/>
        <v>0.49940800000000007</v>
      </c>
      <c r="I548" s="26">
        <f t="shared" si="58"/>
        <v>0.44590000000000002</v>
      </c>
      <c r="J548" s="26">
        <f t="shared" si="59"/>
        <v>0.44590000000000002</v>
      </c>
      <c r="K548" s="26">
        <f t="shared" si="60"/>
        <v>0.49940800000000007</v>
      </c>
      <c r="L548" s="26">
        <f t="shared" si="61"/>
        <v>0.50832600000000006</v>
      </c>
      <c r="M548" s="27">
        <f t="shared" si="62"/>
        <v>0.44590000000000002</v>
      </c>
      <c r="O548" s="2"/>
      <c r="P548" s="2"/>
    </row>
    <row r="549" spans="1:16" ht="13.35" customHeight="1" x14ac:dyDescent="0.2">
      <c r="A549" s="44" t="s">
        <v>876</v>
      </c>
      <c r="B549" s="45" t="s">
        <v>38</v>
      </c>
      <c r="C549" s="46" t="s">
        <v>877</v>
      </c>
      <c r="D549" s="23" t="s">
        <v>53</v>
      </c>
      <c r="E549" s="24" t="s">
        <v>19</v>
      </c>
      <c r="F549" s="25">
        <v>0.46970000000000001</v>
      </c>
      <c r="G549" s="26">
        <f t="shared" si="56"/>
        <v>0.46970000000000001</v>
      </c>
      <c r="H549" s="26">
        <f t="shared" si="57"/>
        <v>0.52606400000000009</v>
      </c>
      <c r="I549" s="26">
        <f t="shared" si="58"/>
        <v>0.46970000000000001</v>
      </c>
      <c r="J549" s="26">
        <f t="shared" si="59"/>
        <v>0.46970000000000001</v>
      </c>
      <c r="K549" s="26">
        <f t="shared" si="60"/>
        <v>0.52606400000000009</v>
      </c>
      <c r="L549" s="26">
        <f t="shared" si="61"/>
        <v>0.5354580000000001</v>
      </c>
      <c r="M549" s="27">
        <f t="shared" si="62"/>
        <v>0.46970000000000001</v>
      </c>
      <c r="O549" s="2"/>
      <c r="P549" s="2"/>
    </row>
    <row r="550" spans="1:16" ht="13.35" customHeight="1" x14ac:dyDescent="0.2">
      <c r="A550" s="41"/>
      <c r="B550" s="42" t="s">
        <v>878</v>
      </c>
      <c r="C550" s="43" t="s">
        <v>879</v>
      </c>
      <c r="D550" s="20"/>
      <c r="E550" s="21"/>
      <c r="F550" s="21"/>
      <c r="G550" s="26"/>
      <c r="H550" s="26"/>
      <c r="I550" s="26"/>
      <c r="J550" s="26"/>
      <c r="K550" s="26"/>
      <c r="L550" s="26"/>
      <c r="M550" s="27"/>
      <c r="O550" s="2"/>
      <c r="P550" s="2"/>
    </row>
    <row r="551" spans="1:16" ht="13.35" customHeight="1" x14ac:dyDescent="0.2">
      <c r="A551" s="44" t="s">
        <v>876</v>
      </c>
      <c r="B551" s="45" t="s">
        <v>126</v>
      </c>
      <c r="C551" s="46" t="s">
        <v>880</v>
      </c>
      <c r="D551" s="23" t="s">
        <v>18</v>
      </c>
      <c r="E551" s="24" t="s">
        <v>19</v>
      </c>
      <c r="F551" s="25">
        <v>0.95789999999999997</v>
      </c>
      <c r="G551" s="26">
        <f t="shared" si="56"/>
        <v>0.95789999999999997</v>
      </c>
      <c r="H551" s="26">
        <f t="shared" si="57"/>
        <v>1.072848</v>
      </c>
      <c r="I551" s="26">
        <f t="shared" si="58"/>
        <v>0.95789999999999997</v>
      </c>
      <c r="J551" s="26">
        <f t="shared" si="59"/>
        <v>0.95789999999999997</v>
      </c>
      <c r="K551" s="26">
        <f t="shared" si="60"/>
        <v>1.072848</v>
      </c>
      <c r="L551" s="26">
        <f t="shared" si="61"/>
        <v>1.092006</v>
      </c>
      <c r="M551" s="27">
        <f t="shared" si="62"/>
        <v>0.95789999999999997</v>
      </c>
      <c r="O551" s="2"/>
      <c r="P551" s="2"/>
    </row>
    <row r="552" spans="1:16" ht="13.35" customHeight="1" x14ac:dyDescent="0.2">
      <c r="A552" s="41"/>
      <c r="B552" s="42" t="s">
        <v>881</v>
      </c>
      <c r="C552" s="43" t="s">
        <v>882</v>
      </c>
      <c r="D552" s="20"/>
      <c r="E552" s="21"/>
      <c r="F552" s="21"/>
      <c r="G552" s="26"/>
      <c r="H552" s="26"/>
      <c r="I552" s="26"/>
      <c r="J552" s="26"/>
      <c r="K552" s="26"/>
      <c r="L552" s="26"/>
      <c r="M552" s="27"/>
      <c r="O552" s="2"/>
      <c r="P552" s="2"/>
    </row>
    <row r="553" spans="1:16" ht="13.35" customHeight="1" x14ac:dyDescent="0.2">
      <c r="A553" s="41"/>
      <c r="B553" s="42" t="s">
        <v>883</v>
      </c>
      <c r="C553" s="43" t="s">
        <v>884</v>
      </c>
      <c r="D553" s="20"/>
      <c r="E553" s="21"/>
      <c r="F553" s="21"/>
      <c r="G553" s="26"/>
      <c r="H553" s="26"/>
      <c r="I553" s="26"/>
      <c r="J553" s="26"/>
      <c r="K553" s="26"/>
      <c r="L553" s="26"/>
      <c r="M553" s="27"/>
      <c r="O553" s="2"/>
      <c r="P553" s="2"/>
    </row>
    <row r="554" spans="1:16" ht="13.35" customHeight="1" x14ac:dyDescent="0.2">
      <c r="A554" s="44" t="s">
        <v>885</v>
      </c>
      <c r="B554" s="45" t="s">
        <v>108</v>
      </c>
      <c r="C554" s="46" t="s">
        <v>886</v>
      </c>
      <c r="D554" s="23" t="s">
        <v>23</v>
      </c>
      <c r="E554" s="24" t="s">
        <v>19</v>
      </c>
      <c r="F554" s="25">
        <v>4.3696999999999999</v>
      </c>
      <c r="G554" s="26">
        <f t="shared" si="56"/>
        <v>4.3696999999999999</v>
      </c>
      <c r="H554" s="26">
        <f t="shared" si="57"/>
        <v>4.8940640000000002</v>
      </c>
      <c r="I554" s="26">
        <f t="shared" si="58"/>
        <v>4.3696999999999999</v>
      </c>
      <c r="J554" s="26">
        <f t="shared" si="59"/>
        <v>4.3696999999999999</v>
      </c>
      <c r="K554" s="26">
        <f t="shared" si="60"/>
        <v>4.8940640000000002</v>
      </c>
      <c r="L554" s="26">
        <f t="shared" si="61"/>
        <v>4.9814580000000008</v>
      </c>
      <c r="M554" s="27">
        <f t="shared" si="62"/>
        <v>4.3696999999999999</v>
      </c>
      <c r="O554" s="2"/>
      <c r="P554" s="2"/>
    </row>
    <row r="555" spans="1:16" ht="13.35" customHeight="1" x14ac:dyDescent="0.2">
      <c r="A555" s="44" t="s">
        <v>885</v>
      </c>
      <c r="B555" s="45" t="s">
        <v>90</v>
      </c>
      <c r="C555" s="46" t="s">
        <v>887</v>
      </c>
      <c r="D555" s="23" t="s">
        <v>23</v>
      </c>
      <c r="E555" s="24" t="s">
        <v>19</v>
      </c>
      <c r="F555" s="25">
        <v>5.4276</v>
      </c>
      <c r="G555" s="26">
        <f t="shared" si="56"/>
        <v>5.4276</v>
      </c>
      <c r="H555" s="26">
        <f t="shared" si="57"/>
        <v>6.0789120000000008</v>
      </c>
      <c r="I555" s="26">
        <f t="shared" si="58"/>
        <v>5.4276</v>
      </c>
      <c r="J555" s="26">
        <f t="shared" si="59"/>
        <v>5.4276</v>
      </c>
      <c r="K555" s="26">
        <f t="shared" si="60"/>
        <v>6.0789120000000008</v>
      </c>
      <c r="L555" s="26">
        <f t="shared" si="61"/>
        <v>6.1874640000000003</v>
      </c>
      <c r="M555" s="27">
        <f t="shared" si="62"/>
        <v>5.4276</v>
      </c>
      <c r="O555" s="2"/>
      <c r="P555" s="2"/>
    </row>
    <row r="556" spans="1:16" ht="13.35" customHeight="1" x14ac:dyDescent="0.2">
      <c r="A556" s="44" t="s">
        <v>885</v>
      </c>
      <c r="B556" s="45" t="s">
        <v>51</v>
      </c>
      <c r="C556" s="46" t="s">
        <v>888</v>
      </c>
      <c r="D556" s="23" t="s">
        <v>18</v>
      </c>
      <c r="E556" s="24" t="s">
        <v>19</v>
      </c>
      <c r="F556" s="25">
        <v>2.1320000000000001</v>
      </c>
      <c r="G556" s="26">
        <f t="shared" si="56"/>
        <v>2.1320000000000001</v>
      </c>
      <c r="H556" s="26">
        <f t="shared" si="57"/>
        <v>2.3878400000000002</v>
      </c>
      <c r="I556" s="26">
        <f t="shared" si="58"/>
        <v>2.1320000000000001</v>
      </c>
      <c r="J556" s="26">
        <f t="shared" si="59"/>
        <v>2.1320000000000001</v>
      </c>
      <c r="K556" s="26">
        <f t="shared" si="60"/>
        <v>2.3878400000000002</v>
      </c>
      <c r="L556" s="26">
        <f t="shared" si="61"/>
        <v>2.4304800000000002</v>
      </c>
      <c r="M556" s="27">
        <f t="shared" si="62"/>
        <v>2.1320000000000001</v>
      </c>
      <c r="O556" s="2"/>
      <c r="P556" s="2"/>
    </row>
    <row r="557" spans="1:16" ht="13.35" customHeight="1" x14ac:dyDescent="0.2">
      <c r="A557" s="41"/>
      <c r="B557" s="42" t="s">
        <v>889</v>
      </c>
      <c r="C557" s="43" t="s">
        <v>890</v>
      </c>
      <c r="D557" s="20"/>
      <c r="E557" s="21"/>
      <c r="F557" s="21"/>
      <c r="G557" s="26"/>
      <c r="H557" s="26"/>
      <c r="I557" s="26"/>
      <c r="J557" s="26"/>
      <c r="K557" s="26"/>
      <c r="L557" s="26"/>
      <c r="M557" s="27"/>
      <c r="O557" s="2"/>
      <c r="P557" s="2"/>
    </row>
    <row r="558" spans="1:16" ht="13.35" customHeight="1" x14ac:dyDescent="0.2">
      <c r="A558" s="44" t="s">
        <v>891</v>
      </c>
      <c r="B558" s="45" t="s">
        <v>108</v>
      </c>
      <c r="C558" s="46" t="s">
        <v>892</v>
      </c>
      <c r="D558" s="23" t="s">
        <v>18</v>
      </c>
      <c r="E558" s="24" t="s">
        <v>19</v>
      </c>
      <c r="F558" s="25">
        <v>0.13850000000000001</v>
      </c>
      <c r="G558" s="26">
        <f t="shared" si="56"/>
        <v>0.13850000000000001</v>
      </c>
      <c r="H558" s="26">
        <f t="shared" si="57"/>
        <v>0.15512000000000004</v>
      </c>
      <c r="I558" s="26">
        <f t="shared" si="58"/>
        <v>0.13850000000000001</v>
      </c>
      <c r="J558" s="26">
        <f t="shared" si="59"/>
        <v>0.13850000000000001</v>
      </c>
      <c r="K558" s="26">
        <f t="shared" si="60"/>
        <v>0.15512000000000004</v>
      </c>
      <c r="L558" s="26">
        <f t="shared" si="61"/>
        <v>0.15789000000000003</v>
      </c>
      <c r="M558" s="27">
        <f t="shared" si="62"/>
        <v>0.13850000000000001</v>
      </c>
      <c r="O558" s="2"/>
      <c r="P558" s="2"/>
    </row>
    <row r="559" spans="1:16" ht="13.35" customHeight="1" x14ac:dyDescent="0.2">
      <c r="A559" s="44" t="s">
        <v>893</v>
      </c>
      <c r="B559" s="45" t="s">
        <v>108</v>
      </c>
      <c r="C559" s="46" t="s">
        <v>894</v>
      </c>
      <c r="D559" s="23" t="s">
        <v>18</v>
      </c>
      <c r="E559" s="24" t="s">
        <v>19</v>
      </c>
      <c r="F559" s="25">
        <v>0.85560000000000003</v>
      </c>
      <c r="G559" s="26">
        <f t="shared" si="56"/>
        <v>0.85560000000000003</v>
      </c>
      <c r="H559" s="26">
        <f t="shared" si="57"/>
        <v>0.95827200000000012</v>
      </c>
      <c r="I559" s="26">
        <f t="shared" si="58"/>
        <v>0.85560000000000003</v>
      </c>
      <c r="J559" s="26">
        <f t="shared" si="59"/>
        <v>0.85560000000000003</v>
      </c>
      <c r="K559" s="26">
        <f t="shared" si="60"/>
        <v>0.95827200000000012</v>
      </c>
      <c r="L559" s="26">
        <f t="shared" si="61"/>
        <v>0.97538400000000014</v>
      </c>
      <c r="M559" s="27">
        <f t="shared" si="62"/>
        <v>0.85560000000000003</v>
      </c>
      <c r="O559" s="2"/>
      <c r="P559" s="2"/>
    </row>
    <row r="560" spans="1:16" ht="13.35" customHeight="1" x14ac:dyDescent="0.2">
      <c r="A560" s="44" t="s">
        <v>885</v>
      </c>
      <c r="B560" s="45" t="s">
        <v>198</v>
      </c>
      <c r="C560" s="46" t="s">
        <v>895</v>
      </c>
      <c r="D560" s="23" t="s">
        <v>18</v>
      </c>
      <c r="E560" s="24" t="s">
        <v>19</v>
      </c>
      <c r="F560" s="25">
        <v>2.6581000000000001</v>
      </c>
      <c r="G560" s="26">
        <f t="shared" si="56"/>
        <v>2.6581000000000001</v>
      </c>
      <c r="H560" s="26">
        <f t="shared" si="57"/>
        <v>2.9770720000000006</v>
      </c>
      <c r="I560" s="26">
        <f t="shared" si="58"/>
        <v>2.6581000000000001</v>
      </c>
      <c r="J560" s="26">
        <f t="shared" si="59"/>
        <v>2.6581000000000001</v>
      </c>
      <c r="K560" s="26">
        <f t="shared" si="60"/>
        <v>2.9770720000000006</v>
      </c>
      <c r="L560" s="26">
        <f t="shared" si="61"/>
        <v>3.0302340000000005</v>
      </c>
      <c r="M560" s="27">
        <f t="shared" si="62"/>
        <v>2.6581000000000001</v>
      </c>
      <c r="O560" s="2"/>
      <c r="P560" s="2"/>
    </row>
    <row r="561" spans="1:16" ht="13.35" customHeight="1" x14ac:dyDescent="0.2">
      <c r="A561" s="41"/>
      <c r="B561" s="42" t="s">
        <v>896</v>
      </c>
      <c r="C561" s="43" t="s">
        <v>897</v>
      </c>
      <c r="D561" s="20"/>
      <c r="E561" s="21"/>
      <c r="F561" s="21"/>
      <c r="G561" s="26"/>
      <c r="H561" s="26"/>
      <c r="I561" s="26"/>
      <c r="J561" s="26"/>
      <c r="K561" s="26"/>
      <c r="L561" s="26"/>
      <c r="M561" s="27"/>
      <c r="O561" s="2"/>
      <c r="P561" s="2"/>
    </row>
    <row r="562" spans="1:16" ht="13.35" customHeight="1" x14ac:dyDescent="0.2">
      <c r="A562" s="44" t="s">
        <v>898</v>
      </c>
      <c r="B562" s="45" t="s">
        <v>44</v>
      </c>
      <c r="C562" s="46" t="s">
        <v>899</v>
      </c>
      <c r="D562" s="23" t="s">
        <v>53</v>
      </c>
      <c r="E562" s="24" t="s">
        <v>19</v>
      </c>
      <c r="F562" s="25">
        <v>8.5000000000000006E-2</v>
      </c>
      <c r="G562" s="26">
        <f t="shared" si="56"/>
        <v>8.5000000000000006E-2</v>
      </c>
      <c r="H562" s="26">
        <f t="shared" si="57"/>
        <v>9.5200000000000021E-2</v>
      </c>
      <c r="I562" s="26">
        <f t="shared" si="58"/>
        <v>8.5000000000000006E-2</v>
      </c>
      <c r="J562" s="26">
        <f t="shared" si="59"/>
        <v>8.5000000000000006E-2</v>
      </c>
      <c r="K562" s="26">
        <f t="shared" si="60"/>
        <v>9.5200000000000021E-2</v>
      </c>
      <c r="L562" s="26">
        <f t="shared" si="61"/>
        <v>9.6900000000000014E-2</v>
      </c>
      <c r="M562" s="27">
        <f t="shared" si="62"/>
        <v>8.5000000000000006E-2</v>
      </c>
      <c r="O562" s="2"/>
      <c r="P562" s="2"/>
    </row>
    <row r="563" spans="1:16" ht="13.35" customHeight="1" x14ac:dyDescent="0.2">
      <c r="A563" s="44" t="s">
        <v>898</v>
      </c>
      <c r="B563" s="45" t="s">
        <v>33</v>
      </c>
      <c r="C563" s="46" t="s">
        <v>900</v>
      </c>
      <c r="D563" s="23" t="s">
        <v>23</v>
      </c>
      <c r="E563" s="24" t="s">
        <v>19</v>
      </c>
      <c r="F563" s="25">
        <v>0.14710000000000001</v>
      </c>
      <c r="G563" s="26">
        <f t="shared" si="56"/>
        <v>0.14710000000000001</v>
      </c>
      <c r="H563" s="26">
        <f t="shared" si="57"/>
        <v>0.16475200000000004</v>
      </c>
      <c r="I563" s="26">
        <f t="shared" si="58"/>
        <v>0.14710000000000001</v>
      </c>
      <c r="J563" s="26">
        <f t="shared" si="59"/>
        <v>0.14710000000000001</v>
      </c>
      <c r="K563" s="26">
        <f t="shared" si="60"/>
        <v>0.16475200000000004</v>
      </c>
      <c r="L563" s="26">
        <f t="shared" si="61"/>
        <v>0.16769400000000004</v>
      </c>
      <c r="M563" s="27">
        <f t="shared" si="62"/>
        <v>0.14710000000000001</v>
      </c>
      <c r="O563" s="2"/>
      <c r="P563" s="2"/>
    </row>
    <row r="564" spans="1:16" ht="13.35" customHeight="1" x14ac:dyDescent="0.2">
      <c r="A564" s="44" t="s">
        <v>898</v>
      </c>
      <c r="B564" s="45" t="s">
        <v>64</v>
      </c>
      <c r="C564" s="46" t="s">
        <v>901</v>
      </c>
      <c r="D564" s="23" t="s">
        <v>53</v>
      </c>
      <c r="E564" s="24" t="s">
        <v>19</v>
      </c>
      <c r="F564" s="25">
        <v>0.14560000000000001</v>
      </c>
      <c r="G564" s="26">
        <f t="shared" si="56"/>
        <v>0.14560000000000001</v>
      </c>
      <c r="H564" s="26">
        <f t="shared" si="57"/>
        <v>0.16307200000000002</v>
      </c>
      <c r="I564" s="26">
        <f t="shared" si="58"/>
        <v>0.14560000000000001</v>
      </c>
      <c r="J564" s="26">
        <f t="shared" si="59"/>
        <v>0.14560000000000001</v>
      </c>
      <c r="K564" s="26">
        <f t="shared" si="60"/>
        <v>0.16307200000000002</v>
      </c>
      <c r="L564" s="26">
        <f t="shared" si="61"/>
        <v>0.16598400000000002</v>
      </c>
      <c r="M564" s="27">
        <f t="shared" si="62"/>
        <v>0.14560000000000001</v>
      </c>
      <c r="O564" s="2"/>
      <c r="P564" s="2"/>
    </row>
    <row r="565" spans="1:16" ht="13.35" customHeight="1" x14ac:dyDescent="0.2">
      <c r="A565" s="41"/>
      <c r="B565" s="42" t="s">
        <v>902</v>
      </c>
      <c r="C565" s="43" t="s">
        <v>903</v>
      </c>
      <c r="D565" s="20"/>
      <c r="E565" s="21"/>
      <c r="F565" s="21"/>
      <c r="G565" s="26"/>
      <c r="H565" s="26"/>
      <c r="I565" s="26"/>
      <c r="J565" s="26"/>
      <c r="K565" s="26"/>
      <c r="L565" s="26"/>
      <c r="M565" s="27"/>
      <c r="O565" s="2"/>
      <c r="P565" s="2"/>
    </row>
    <row r="566" spans="1:16" ht="13.35" customHeight="1" x14ac:dyDescent="0.2">
      <c r="A566" s="44" t="s">
        <v>898</v>
      </c>
      <c r="B566" s="45" t="s">
        <v>309</v>
      </c>
      <c r="C566" s="46" t="s">
        <v>904</v>
      </c>
      <c r="D566" s="23" t="s">
        <v>135</v>
      </c>
      <c r="E566" s="24" t="s">
        <v>19</v>
      </c>
      <c r="F566" s="25">
        <v>0.12670000000000001</v>
      </c>
      <c r="G566" s="26">
        <f t="shared" si="56"/>
        <v>0.12670000000000001</v>
      </c>
      <c r="H566" s="26">
        <f t="shared" si="57"/>
        <v>0.14190400000000003</v>
      </c>
      <c r="I566" s="26">
        <f t="shared" si="58"/>
        <v>0.12670000000000001</v>
      </c>
      <c r="J566" s="26">
        <f t="shared" si="59"/>
        <v>0.12670000000000001</v>
      </c>
      <c r="K566" s="26">
        <f t="shared" si="60"/>
        <v>0.14190400000000003</v>
      </c>
      <c r="L566" s="26">
        <f t="shared" si="61"/>
        <v>0.14443800000000001</v>
      </c>
      <c r="M566" s="27">
        <f t="shared" si="62"/>
        <v>0.12670000000000001</v>
      </c>
      <c r="O566" s="2"/>
      <c r="P566" s="2"/>
    </row>
    <row r="567" spans="1:16" ht="13.35" customHeight="1" x14ac:dyDescent="0.2">
      <c r="A567" s="41"/>
      <c r="B567" s="42" t="s">
        <v>905</v>
      </c>
      <c r="C567" s="43" t="s">
        <v>906</v>
      </c>
      <c r="D567" s="20"/>
      <c r="E567" s="21"/>
      <c r="F567" s="21"/>
      <c r="G567" s="26"/>
      <c r="H567" s="26"/>
      <c r="I567" s="26"/>
      <c r="J567" s="26"/>
      <c r="K567" s="26"/>
      <c r="L567" s="26"/>
      <c r="M567" s="27"/>
      <c r="O567" s="2"/>
      <c r="P567" s="2"/>
    </row>
    <row r="568" spans="1:16" ht="13.35" customHeight="1" x14ac:dyDescent="0.2">
      <c r="A568" s="41"/>
      <c r="B568" s="42" t="s">
        <v>907</v>
      </c>
      <c r="C568" s="43" t="s">
        <v>908</v>
      </c>
      <c r="D568" s="20"/>
      <c r="E568" s="21"/>
      <c r="F568" s="21"/>
      <c r="G568" s="26"/>
      <c r="H568" s="26"/>
      <c r="I568" s="26"/>
      <c r="J568" s="26"/>
      <c r="K568" s="26"/>
      <c r="L568" s="26"/>
      <c r="M568" s="27"/>
      <c r="O568" s="2"/>
      <c r="P568" s="2"/>
    </row>
    <row r="569" spans="1:16" ht="13.35" customHeight="1" x14ac:dyDescent="0.2">
      <c r="A569" s="41"/>
      <c r="B569" s="42" t="s">
        <v>909</v>
      </c>
      <c r="C569" s="43" t="s">
        <v>910</v>
      </c>
      <c r="D569" s="20"/>
      <c r="E569" s="21"/>
      <c r="F569" s="21"/>
      <c r="G569" s="26"/>
      <c r="H569" s="26"/>
      <c r="I569" s="26"/>
      <c r="J569" s="26"/>
      <c r="K569" s="26"/>
      <c r="L569" s="26"/>
      <c r="M569" s="27"/>
      <c r="O569" s="2"/>
      <c r="P569" s="2"/>
    </row>
    <row r="570" spans="1:16" ht="13.35" customHeight="1" x14ac:dyDescent="0.2">
      <c r="A570" s="44" t="s">
        <v>911</v>
      </c>
      <c r="B570" s="45" t="s">
        <v>108</v>
      </c>
      <c r="C570" s="46" t="s">
        <v>912</v>
      </c>
      <c r="D570" s="23" t="s">
        <v>23</v>
      </c>
      <c r="E570" s="24" t="s">
        <v>19</v>
      </c>
      <c r="F570" s="25">
        <v>2.8372000000000002</v>
      </c>
      <c r="G570" s="26">
        <f t="shared" si="56"/>
        <v>2.8372000000000002</v>
      </c>
      <c r="H570" s="26">
        <f t="shared" si="57"/>
        <v>3.1776640000000005</v>
      </c>
      <c r="I570" s="26">
        <f t="shared" si="58"/>
        <v>2.8372000000000002</v>
      </c>
      <c r="J570" s="26">
        <f t="shared" si="59"/>
        <v>2.8372000000000002</v>
      </c>
      <c r="K570" s="26">
        <f t="shared" si="60"/>
        <v>3.1776640000000005</v>
      </c>
      <c r="L570" s="26">
        <f t="shared" si="61"/>
        <v>3.2344080000000006</v>
      </c>
      <c r="M570" s="27">
        <f t="shared" si="62"/>
        <v>2.8372000000000002</v>
      </c>
      <c r="O570" s="2"/>
      <c r="P570" s="2"/>
    </row>
    <row r="571" spans="1:16" ht="13.35" customHeight="1" x14ac:dyDescent="0.2">
      <c r="A571" s="41"/>
      <c r="B571" s="42" t="s">
        <v>913</v>
      </c>
      <c r="C571" s="43" t="s">
        <v>914</v>
      </c>
      <c r="D571" s="20"/>
      <c r="E571" s="21"/>
      <c r="F571" s="21"/>
      <c r="G571" s="26"/>
      <c r="H571" s="26"/>
      <c r="I571" s="26"/>
      <c r="J571" s="26"/>
      <c r="K571" s="26"/>
      <c r="L571" s="26"/>
      <c r="M571" s="27"/>
      <c r="O571" s="2"/>
      <c r="P571" s="2"/>
    </row>
    <row r="572" spans="1:16" ht="13.35" customHeight="1" x14ac:dyDescent="0.2">
      <c r="A572" s="44" t="s">
        <v>915</v>
      </c>
      <c r="B572" s="45" t="s">
        <v>198</v>
      </c>
      <c r="C572" s="46" t="s">
        <v>914</v>
      </c>
      <c r="D572" s="23" t="s">
        <v>23</v>
      </c>
      <c r="E572" s="24" t="s">
        <v>19</v>
      </c>
      <c r="F572" s="25">
        <v>1.6074999999999999</v>
      </c>
      <c r="G572" s="26">
        <f t="shared" si="56"/>
        <v>1.6074999999999999</v>
      </c>
      <c r="H572" s="26">
        <f t="shared" si="57"/>
        <v>1.8004</v>
      </c>
      <c r="I572" s="26">
        <f t="shared" si="58"/>
        <v>1.6074999999999999</v>
      </c>
      <c r="J572" s="26">
        <f t="shared" si="59"/>
        <v>1.6074999999999999</v>
      </c>
      <c r="K572" s="26">
        <f t="shared" si="60"/>
        <v>1.8004</v>
      </c>
      <c r="L572" s="26">
        <f t="shared" si="61"/>
        <v>1.8325500000000001</v>
      </c>
      <c r="M572" s="27">
        <f t="shared" si="62"/>
        <v>1.6074999999999999</v>
      </c>
      <c r="O572" s="2"/>
      <c r="P572" s="2"/>
    </row>
    <row r="573" spans="1:16" ht="13.35" customHeight="1" x14ac:dyDescent="0.2">
      <c r="A573" s="44" t="s">
        <v>916</v>
      </c>
      <c r="B573" s="45" t="s">
        <v>108</v>
      </c>
      <c r="C573" s="46" t="s">
        <v>917</v>
      </c>
      <c r="D573" s="23" t="s">
        <v>23</v>
      </c>
      <c r="E573" s="24" t="s">
        <v>19</v>
      </c>
      <c r="F573" s="25">
        <v>0.91520000000000001</v>
      </c>
      <c r="G573" s="26">
        <f t="shared" si="56"/>
        <v>0.91520000000000001</v>
      </c>
      <c r="H573" s="26">
        <f t="shared" si="57"/>
        <v>1.0250240000000002</v>
      </c>
      <c r="I573" s="26">
        <f t="shared" si="58"/>
        <v>0.91520000000000001</v>
      </c>
      <c r="J573" s="26">
        <f t="shared" si="59"/>
        <v>0.91520000000000001</v>
      </c>
      <c r="K573" s="26">
        <f t="shared" si="60"/>
        <v>1.0250240000000002</v>
      </c>
      <c r="L573" s="26">
        <f t="shared" si="61"/>
        <v>1.043328</v>
      </c>
      <c r="M573" s="27">
        <f t="shared" si="62"/>
        <v>0.91520000000000001</v>
      </c>
      <c r="O573" s="2"/>
      <c r="P573" s="2"/>
    </row>
    <row r="574" spans="1:16" ht="13.35" customHeight="1" x14ac:dyDescent="0.2">
      <c r="A574" s="41"/>
      <c r="B574" s="42" t="s">
        <v>918</v>
      </c>
      <c r="C574" s="43" t="s">
        <v>919</v>
      </c>
      <c r="D574" s="20"/>
      <c r="E574" s="21"/>
      <c r="F574" s="21"/>
      <c r="G574" s="26"/>
      <c r="H574" s="26"/>
      <c r="I574" s="26"/>
      <c r="J574" s="26"/>
      <c r="K574" s="26"/>
      <c r="L574" s="26"/>
      <c r="M574" s="27"/>
      <c r="O574" s="2"/>
      <c r="P574" s="2"/>
    </row>
    <row r="575" spans="1:16" ht="13.35" customHeight="1" x14ac:dyDescent="0.2">
      <c r="A575" s="44" t="s">
        <v>915</v>
      </c>
      <c r="B575" s="45" t="s">
        <v>108</v>
      </c>
      <c r="C575" s="46" t="s">
        <v>920</v>
      </c>
      <c r="D575" s="23" t="s">
        <v>23</v>
      </c>
      <c r="E575" s="24" t="s">
        <v>19</v>
      </c>
      <c r="F575" s="25">
        <v>1.2988</v>
      </c>
      <c r="G575" s="26">
        <f t="shared" si="56"/>
        <v>1.2988</v>
      </c>
      <c r="H575" s="26">
        <f t="shared" si="57"/>
        <v>1.4546560000000002</v>
      </c>
      <c r="I575" s="26">
        <f t="shared" si="58"/>
        <v>1.2988</v>
      </c>
      <c r="J575" s="26">
        <f t="shared" si="59"/>
        <v>1.2988</v>
      </c>
      <c r="K575" s="26">
        <f t="shared" si="60"/>
        <v>1.4546560000000002</v>
      </c>
      <c r="L575" s="26">
        <f t="shared" si="61"/>
        <v>1.4806320000000002</v>
      </c>
      <c r="M575" s="27">
        <f t="shared" si="62"/>
        <v>1.2988</v>
      </c>
      <c r="O575" s="2"/>
      <c r="P575" s="2"/>
    </row>
    <row r="576" spans="1:16" ht="13.35" customHeight="1" x14ac:dyDescent="0.2">
      <c r="A576" s="41"/>
      <c r="B576" s="42" t="s">
        <v>921</v>
      </c>
      <c r="C576" s="43" t="s">
        <v>922</v>
      </c>
      <c r="D576" s="20"/>
      <c r="E576" s="21"/>
      <c r="F576" s="21"/>
      <c r="G576" s="26"/>
      <c r="H576" s="26"/>
      <c r="I576" s="26"/>
      <c r="J576" s="26"/>
      <c r="K576" s="26"/>
      <c r="L576" s="26"/>
      <c r="M576" s="27"/>
      <c r="O576" s="2"/>
      <c r="P576" s="2"/>
    </row>
    <row r="577" spans="1:16" ht="13.35" customHeight="1" x14ac:dyDescent="0.2">
      <c r="A577" s="44" t="s">
        <v>923</v>
      </c>
      <c r="B577" s="45" t="s">
        <v>108</v>
      </c>
      <c r="C577" s="46" t="s">
        <v>924</v>
      </c>
      <c r="D577" s="23" t="s">
        <v>23</v>
      </c>
      <c r="E577" s="24" t="s">
        <v>19</v>
      </c>
      <c r="F577" s="25">
        <v>3.6616</v>
      </c>
      <c r="G577" s="26">
        <f t="shared" si="56"/>
        <v>3.6616</v>
      </c>
      <c r="H577" s="26">
        <f t="shared" si="57"/>
        <v>4.1009920000000006</v>
      </c>
      <c r="I577" s="26">
        <f t="shared" si="58"/>
        <v>3.6616</v>
      </c>
      <c r="J577" s="26">
        <f t="shared" si="59"/>
        <v>3.6616</v>
      </c>
      <c r="K577" s="26">
        <f t="shared" si="60"/>
        <v>4.1009920000000006</v>
      </c>
      <c r="L577" s="26">
        <f t="shared" si="61"/>
        <v>4.1742240000000006</v>
      </c>
      <c r="M577" s="27">
        <f t="shared" si="62"/>
        <v>3.6616</v>
      </c>
      <c r="O577" s="2"/>
      <c r="P577" s="2"/>
    </row>
    <row r="578" spans="1:16" ht="13.35" customHeight="1" x14ac:dyDescent="0.2">
      <c r="A578" s="44" t="s">
        <v>925</v>
      </c>
      <c r="B578" s="45" t="s">
        <v>108</v>
      </c>
      <c r="C578" s="46" t="s">
        <v>926</v>
      </c>
      <c r="D578" s="23" t="s">
        <v>23</v>
      </c>
      <c r="E578" s="24" t="s">
        <v>19</v>
      </c>
      <c r="F578" s="25">
        <v>1.1287</v>
      </c>
      <c r="G578" s="26">
        <f t="shared" si="56"/>
        <v>1.1287</v>
      </c>
      <c r="H578" s="26">
        <f t="shared" si="57"/>
        <v>1.2641440000000002</v>
      </c>
      <c r="I578" s="26">
        <f t="shared" si="58"/>
        <v>1.1287</v>
      </c>
      <c r="J578" s="26">
        <f t="shared" si="59"/>
        <v>1.1287</v>
      </c>
      <c r="K578" s="26">
        <f t="shared" si="60"/>
        <v>1.2641440000000002</v>
      </c>
      <c r="L578" s="26">
        <f t="shared" si="61"/>
        <v>1.2867180000000003</v>
      </c>
      <c r="M578" s="27">
        <f t="shared" si="62"/>
        <v>1.1287</v>
      </c>
      <c r="O578" s="2"/>
      <c r="P578" s="2"/>
    </row>
    <row r="579" spans="1:16" ht="13.35" customHeight="1" x14ac:dyDescent="0.2">
      <c r="A579" s="41"/>
      <c r="B579" s="42" t="s">
        <v>927</v>
      </c>
      <c r="C579" s="43" t="s">
        <v>928</v>
      </c>
      <c r="D579" s="20"/>
      <c r="E579" s="21"/>
      <c r="F579" s="21"/>
      <c r="G579" s="26"/>
      <c r="H579" s="26"/>
      <c r="I579" s="26"/>
      <c r="J579" s="26"/>
      <c r="K579" s="26"/>
      <c r="L579" s="26"/>
      <c r="M579" s="27"/>
      <c r="O579" s="2"/>
      <c r="P579" s="2"/>
    </row>
    <row r="580" spans="1:16" ht="13.35" customHeight="1" x14ac:dyDescent="0.2">
      <c r="A580" s="44" t="s">
        <v>929</v>
      </c>
      <c r="B580" s="45" t="s">
        <v>108</v>
      </c>
      <c r="C580" s="46" t="s">
        <v>930</v>
      </c>
      <c r="D580" s="23" t="s">
        <v>23</v>
      </c>
      <c r="E580" s="24" t="s">
        <v>19</v>
      </c>
      <c r="F580" s="25">
        <v>2.5072999999999999</v>
      </c>
      <c r="G580" s="26">
        <f t="shared" si="56"/>
        <v>2.5072999999999999</v>
      </c>
      <c r="H580" s="26">
        <f t="shared" si="57"/>
        <v>2.808176</v>
      </c>
      <c r="I580" s="26">
        <f t="shared" si="58"/>
        <v>2.5072999999999999</v>
      </c>
      <c r="J580" s="26">
        <f t="shared" si="59"/>
        <v>2.5072999999999999</v>
      </c>
      <c r="K580" s="26">
        <f t="shared" si="60"/>
        <v>2.808176</v>
      </c>
      <c r="L580" s="26">
        <f t="shared" si="61"/>
        <v>2.8583220000000003</v>
      </c>
      <c r="M580" s="27">
        <f t="shared" si="62"/>
        <v>2.5072999999999999</v>
      </c>
      <c r="O580" s="2"/>
      <c r="P580" s="2"/>
    </row>
    <row r="581" spans="1:16" ht="13.35" customHeight="1" x14ac:dyDescent="0.2">
      <c r="A581" s="44" t="s">
        <v>929</v>
      </c>
      <c r="B581" s="45" t="s">
        <v>38</v>
      </c>
      <c r="C581" s="46" t="s">
        <v>931</v>
      </c>
      <c r="D581" s="23" t="s">
        <v>23</v>
      </c>
      <c r="E581" s="24" t="s">
        <v>19</v>
      </c>
      <c r="F581" s="25">
        <v>1.7056</v>
      </c>
      <c r="G581" s="26">
        <f t="shared" si="56"/>
        <v>1.7056</v>
      </c>
      <c r="H581" s="26">
        <f t="shared" si="57"/>
        <v>1.9102720000000002</v>
      </c>
      <c r="I581" s="26">
        <f t="shared" si="58"/>
        <v>1.7056</v>
      </c>
      <c r="J581" s="26">
        <f t="shared" si="59"/>
        <v>1.7056</v>
      </c>
      <c r="K581" s="26">
        <f t="shared" si="60"/>
        <v>1.9102720000000002</v>
      </c>
      <c r="L581" s="26">
        <f t="shared" si="61"/>
        <v>1.9443840000000001</v>
      </c>
      <c r="M581" s="27">
        <f t="shared" si="62"/>
        <v>1.7056</v>
      </c>
      <c r="O581" s="2"/>
      <c r="P581" s="2"/>
    </row>
    <row r="582" spans="1:16" ht="13.35" customHeight="1" x14ac:dyDescent="0.2">
      <c r="A582" s="44" t="s">
        <v>929</v>
      </c>
      <c r="B582" s="45" t="s">
        <v>84</v>
      </c>
      <c r="C582" s="46" t="s">
        <v>932</v>
      </c>
      <c r="D582" s="23" t="s">
        <v>23</v>
      </c>
      <c r="E582" s="24" t="s">
        <v>19</v>
      </c>
      <c r="F582" s="25">
        <v>1.7237</v>
      </c>
      <c r="G582" s="26">
        <f t="shared" si="56"/>
        <v>1.7237</v>
      </c>
      <c r="H582" s="26">
        <f t="shared" si="57"/>
        <v>1.9305440000000003</v>
      </c>
      <c r="I582" s="26">
        <f t="shared" si="58"/>
        <v>1.7237</v>
      </c>
      <c r="J582" s="26">
        <f t="shared" si="59"/>
        <v>1.7237</v>
      </c>
      <c r="K582" s="26">
        <f t="shared" si="60"/>
        <v>1.9305440000000003</v>
      </c>
      <c r="L582" s="26">
        <f t="shared" si="61"/>
        <v>1.9650180000000002</v>
      </c>
      <c r="M582" s="27">
        <f t="shared" si="62"/>
        <v>1.7237</v>
      </c>
      <c r="O582" s="2"/>
      <c r="P582" s="2"/>
    </row>
    <row r="583" spans="1:16" ht="13.35" customHeight="1" x14ac:dyDescent="0.2">
      <c r="A583" s="41"/>
      <c r="B583" s="42" t="s">
        <v>933</v>
      </c>
      <c r="C583" s="43" t="s">
        <v>934</v>
      </c>
      <c r="D583" s="20"/>
      <c r="E583" s="21"/>
      <c r="F583" s="21"/>
      <c r="G583" s="26"/>
      <c r="H583" s="26"/>
      <c r="I583" s="26"/>
      <c r="J583" s="26"/>
      <c r="K583" s="26"/>
      <c r="L583" s="26"/>
      <c r="M583" s="27"/>
      <c r="O583" s="2"/>
      <c r="P583" s="2"/>
    </row>
    <row r="584" spans="1:16" ht="13.35" customHeight="1" x14ac:dyDescent="0.2">
      <c r="A584" s="44" t="s">
        <v>935</v>
      </c>
      <c r="B584" s="45" t="s">
        <v>108</v>
      </c>
      <c r="C584" s="46" t="s">
        <v>936</v>
      </c>
      <c r="D584" s="23" t="s">
        <v>23</v>
      </c>
      <c r="E584" s="24" t="s">
        <v>19</v>
      </c>
      <c r="F584" s="25">
        <v>1.6193</v>
      </c>
      <c r="G584" s="26">
        <f t="shared" si="56"/>
        <v>1.6193</v>
      </c>
      <c r="H584" s="26">
        <f t="shared" si="57"/>
        <v>1.8136160000000001</v>
      </c>
      <c r="I584" s="26">
        <f t="shared" si="58"/>
        <v>1.6193</v>
      </c>
      <c r="J584" s="26">
        <f t="shared" si="59"/>
        <v>1.6193</v>
      </c>
      <c r="K584" s="26">
        <f t="shared" si="60"/>
        <v>1.8136160000000001</v>
      </c>
      <c r="L584" s="26">
        <f t="shared" si="61"/>
        <v>1.8460020000000001</v>
      </c>
      <c r="M584" s="27">
        <f t="shared" si="62"/>
        <v>1.6193</v>
      </c>
      <c r="O584" s="2"/>
      <c r="P584" s="2"/>
    </row>
    <row r="585" spans="1:16" ht="13.35" customHeight="1" x14ac:dyDescent="0.2">
      <c r="A585" s="44" t="s">
        <v>937</v>
      </c>
      <c r="B585" s="45" t="s">
        <v>108</v>
      </c>
      <c r="C585" s="46" t="s">
        <v>938</v>
      </c>
      <c r="D585" s="23" t="s">
        <v>23</v>
      </c>
      <c r="E585" s="24" t="s">
        <v>19</v>
      </c>
      <c r="F585" s="25">
        <v>0.4325</v>
      </c>
      <c r="G585" s="26">
        <f t="shared" si="56"/>
        <v>0.4325</v>
      </c>
      <c r="H585" s="26">
        <f t="shared" si="57"/>
        <v>0.48440000000000005</v>
      </c>
      <c r="I585" s="26">
        <f t="shared" si="58"/>
        <v>0.4325</v>
      </c>
      <c r="J585" s="26">
        <f t="shared" si="59"/>
        <v>0.4325</v>
      </c>
      <c r="K585" s="26">
        <f t="shared" si="60"/>
        <v>0.48440000000000005</v>
      </c>
      <c r="L585" s="26">
        <f t="shared" si="61"/>
        <v>0.49305000000000004</v>
      </c>
      <c r="M585" s="27">
        <f t="shared" si="62"/>
        <v>0.4325</v>
      </c>
      <c r="O585" s="2"/>
      <c r="P585" s="2"/>
    </row>
    <row r="586" spans="1:16" ht="13.35" customHeight="1" x14ac:dyDescent="0.2">
      <c r="A586" s="41"/>
      <c r="B586" s="42" t="s">
        <v>939</v>
      </c>
      <c r="C586" s="43" t="s">
        <v>940</v>
      </c>
      <c r="D586" s="20"/>
      <c r="E586" s="21"/>
      <c r="F586" s="21"/>
      <c r="G586" s="26"/>
      <c r="H586" s="26"/>
      <c r="I586" s="26"/>
      <c r="J586" s="26"/>
      <c r="K586" s="26"/>
      <c r="L586" s="26"/>
      <c r="M586" s="27"/>
      <c r="O586" s="2"/>
      <c r="P586" s="2"/>
    </row>
    <row r="587" spans="1:16" ht="13.35" customHeight="1" x14ac:dyDescent="0.2">
      <c r="A587" s="44" t="s">
        <v>941</v>
      </c>
      <c r="B587" s="45" t="s">
        <v>108</v>
      </c>
      <c r="C587" s="46" t="s">
        <v>942</v>
      </c>
      <c r="D587" s="23" t="s">
        <v>23</v>
      </c>
      <c r="E587" s="24" t="s">
        <v>19</v>
      </c>
      <c r="F587" s="25">
        <v>3.1882000000000001</v>
      </c>
      <c r="G587" s="26">
        <f t="shared" ref="G587:G649" si="63">+F587</f>
        <v>3.1882000000000001</v>
      </c>
      <c r="H587" s="26">
        <f t="shared" ref="H587:H649" si="64">+F587*(1+$H$4)</f>
        <v>3.5707840000000006</v>
      </c>
      <c r="I587" s="26">
        <f t="shared" ref="I587:I649" si="65">+F587</f>
        <v>3.1882000000000001</v>
      </c>
      <c r="J587" s="26">
        <f t="shared" ref="J587:J649" si="66">+F587</f>
        <v>3.1882000000000001</v>
      </c>
      <c r="K587" s="26">
        <f t="shared" ref="K587:K649" si="67">+F587*(1+$K$4)</f>
        <v>3.5707840000000006</v>
      </c>
      <c r="L587" s="26">
        <f t="shared" ref="L587:L649" si="68">+F587*(1+$L$4)</f>
        <v>3.6345480000000006</v>
      </c>
      <c r="M587" s="27">
        <f t="shared" ref="M587:M649" si="69">+F587</f>
        <v>3.1882000000000001</v>
      </c>
      <c r="O587" s="2"/>
      <c r="P587" s="2"/>
    </row>
    <row r="588" spans="1:16" ht="13.35" customHeight="1" x14ac:dyDescent="0.2">
      <c r="A588" s="44" t="s">
        <v>941</v>
      </c>
      <c r="B588" s="45" t="s">
        <v>90</v>
      </c>
      <c r="C588" s="46" t="s">
        <v>943</v>
      </c>
      <c r="D588" s="23" t="s">
        <v>23</v>
      </c>
      <c r="E588" s="24" t="s">
        <v>19</v>
      </c>
      <c r="F588" s="25">
        <v>5.5843999999999996</v>
      </c>
      <c r="G588" s="26">
        <f t="shared" si="63"/>
        <v>5.5843999999999996</v>
      </c>
      <c r="H588" s="26">
        <f t="shared" si="64"/>
        <v>6.2545280000000005</v>
      </c>
      <c r="I588" s="26">
        <f t="shared" si="65"/>
        <v>5.5843999999999996</v>
      </c>
      <c r="J588" s="26">
        <f t="shared" si="66"/>
        <v>5.5843999999999996</v>
      </c>
      <c r="K588" s="26">
        <f t="shared" si="67"/>
        <v>6.2545280000000005</v>
      </c>
      <c r="L588" s="26">
        <f t="shared" si="68"/>
        <v>6.3662160000000005</v>
      </c>
      <c r="M588" s="27">
        <f t="shared" si="69"/>
        <v>5.5843999999999996</v>
      </c>
      <c r="O588" s="2"/>
      <c r="P588" s="2"/>
    </row>
    <row r="589" spans="1:16" ht="13.35" customHeight="1" x14ac:dyDescent="0.2">
      <c r="A589" s="44" t="s">
        <v>944</v>
      </c>
      <c r="B589" s="45" t="s">
        <v>108</v>
      </c>
      <c r="C589" s="46" t="s">
        <v>945</v>
      </c>
      <c r="D589" s="23" t="s">
        <v>23</v>
      </c>
      <c r="E589" s="24" t="s">
        <v>19</v>
      </c>
      <c r="F589" s="25">
        <v>1.1540999999999999</v>
      </c>
      <c r="G589" s="26">
        <f t="shared" si="63"/>
        <v>1.1540999999999999</v>
      </c>
      <c r="H589" s="26">
        <f t="shared" si="64"/>
        <v>1.292592</v>
      </c>
      <c r="I589" s="26">
        <f t="shared" si="65"/>
        <v>1.1540999999999999</v>
      </c>
      <c r="J589" s="26">
        <f t="shared" si="66"/>
        <v>1.1540999999999999</v>
      </c>
      <c r="K589" s="26">
        <f t="shared" si="67"/>
        <v>1.292592</v>
      </c>
      <c r="L589" s="26">
        <f t="shared" si="68"/>
        <v>1.315674</v>
      </c>
      <c r="M589" s="27">
        <f t="shared" si="69"/>
        <v>1.1540999999999999</v>
      </c>
      <c r="O589" s="2"/>
      <c r="P589" s="2"/>
    </row>
    <row r="590" spans="1:16" ht="13.35" customHeight="1" x14ac:dyDescent="0.2">
      <c r="A590" s="41"/>
      <c r="B590" s="42" t="s">
        <v>946</v>
      </c>
      <c r="C590" s="43" t="s">
        <v>947</v>
      </c>
      <c r="D590" s="20"/>
      <c r="E590" s="21"/>
      <c r="F590" s="21"/>
      <c r="G590" s="26"/>
      <c r="H590" s="26"/>
      <c r="I590" s="26"/>
      <c r="J590" s="26"/>
      <c r="K590" s="26"/>
      <c r="L590" s="26"/>
      <c r="M590" s="27"/>
      <c r="O590" s="2"/>
      <c r="P590" s="2"/>
    </row>
    <row r="591" spans="1:16" ht="13.35" customHeight="1" x14ac:dyDescent="0.2">
      <c r="A591" s="44" t="s">
        <v>948</v>
      </c>
      <c r="B591" s="45" t="s">
        <v>108</v>
      </c>
      <c r="C591" s="46" t="s">
        <v>949</v>
      </c>
      <c r="D591" s="23" t="s">
        <v>23</v>
      </c>
      <c r="E591" s="24" t="s">
        <v>19</v>
      </c>
      <c r="F591" s="25">
        <v>0.32429999999999998</v>
      </c>
      <c r="G591" s="26">
        <f t="shared" si="63"/>
        <v>0.32429999999999998</v>
      </c>
      <c r="H591" s="26">
        <f t="shared" si="64"/>
        <v>0.36321599999999998</v>
      </c>
      <c r="I591" s="26">
        <f t="shared" si="65"/>
        <v>0.32429999999999998</v>
      </c>
      <c r="J591" s="26">
        <f t="shared" si="66"/>
        <v>0.32429999999999998</v>
      </c>
      <c r="K591" s="26">
        <f t="shared" si="67"/>
        <v>0.36321599999999998</v>
      </c>
      <c r="L591" s="26">
        <f t="shared" si="68"/>
        <v>0.36970200000000003</v>
      </c>
      <c r="M591" s="27">
        <f t="shared" si="69"/>
        <v>0.32429999999999998</v>
      </c>
      <c r="O591" s="2"/>
      <c r="P591" s="2"/>
    </row>
    <row r="592" spans="1:16" ht="13.35" customHeight="1" x14ac:dyDescent="0.2">
      <c r="A592" s="44" t="s">
        <v>950</v>
      </c>
      <c r="B592" s="45" t="s">
        <v>108</v>
      </c>
      <c r="C592" s="46" t="s">
        <v>951</v>
      </c>
      <c r="D592" s="23" t="s">
        <v>23</v>
      </c>
      <c r="E592" s="24" t="s">
        <v>19</v>
      </c>
      <c r="F592" s="25">
        <v>0.15310000000000001</v>
      </c>
      <c r="G592" s="26">
        <f t="shared" si="63"/>
        <v>0.15310000000000001</v>
      </c>
      <c r="H592" s="26">
        <f t="shared" si="64"/>
        <v>0.17147200000000004</v>
      </c>
      <c r="I592" s="26">
        <f t="shared" si="65"/>
        <v>0.15310000000000001</v>
      </c>
      <c r="J592" s="26">
        <f t="shared" si="66"/>
        <v>0.15310000000000001</v>
      </c>
      <c r="K592" s="26">
        <f t="shared" si="67"/>
        <v>0.17147200000000004</v>
      </c>
      <c r="L592" s="26">
        <f t="shared" si="68"/>
        <v>0.17453400000000002</v>
      </c>
      <c r="M592" s="27">
        <f t="shared" si="69"/>
        <v>0.15310000000000001</v>
      </c>
      <c r="O592" s="2"/>
      <c r="P592" s="2"/>
    </row>
    <row r="593" spans="1:16" ht="13.35" customHeight="1" x14ac:dyDescent="0.2">
      <c r="A593" s="44" t="s">
        <v>952</v>
      </c>
      <c r="B593" s="45" t="s">
        <v>108</v>
      </c>
      <c r="C593" s="46" t="s">
        <v>953</v>
      </c>
      <c r="D593" s="23" t="s">
        <v>23</v>
      </c>
      <c r="E593" s="24" t="s">
        <v>19</v>
      </c>
      <c r="F593" s="25">
        <v>0.29110000000000003</v>
      </c>
      <c r="G593" s="26">
        <f t="shared" si="63"/>
        <v>0.29110000000000003</v>
      </c>
      <c r="H593" s="26">
        <f t="shared" si="64"/>
        <v>0.32603200000000004</v>
      </c>
      <c r="I593" s="26">
        <f t="shared" si="65"/>
        <v>0.29110000000000003</v>
      </c>
      <c r="J593" s="26">
        <f t="shared" si="66"/>
        <v>0.29110000000000003</v>
      </c>
      <c r="K593" s="26">
        <f t="shared" si="67"/>
        <v>0.32603200000000004</v>
      </c>
      <c r="L593" s="26">
        <f t="shared" si="68"/>
        <v>0.33185400000000004</v>
      </c>
      <c r="M593" s="27">
        <f t="shared" si="69"/>
        <v>0.29110000000000003</v>
      </c>
      <c r="O593" s="2"/>
      <c r="P593" s="2"/>
    </row>
    <row r="594" spans="1:16" ht="13.35" customHeight="1" x14ac:dyDescent="0.2">
      <c r="A594" s="44" t="s">
        <v>954</v>
      </c>
      <c r="B594" s="45" t="s">
        <v>108</v>
      </c>
      <c r="C594" s="46" t="s">
        <v>955</v>
      </c>
      <c r="D594" s="23" t="s">
        <v>23</v>
      </c>
      <c r="E594" s="24" t="s">
        <v>19</v>
      </c>
      <c r="F594" s="25">
        <v>0.17580000000000001</v>
      </c>
      <c r="G594" s="26">
        <f t="shared" si="63"/>
        <v>0.17580000000000001</v>
      </c>
      <c r="H594" s="26">
        <f t="shared" si="64"/>
        <v>0.19689600000000004</v>
      </c>
      <c r="I594" s="26">
        <f t="shared" si="65"/>
        <v>0.17580000000000001</v>
      </c>
      <c r="J594" s="26">
        <f t="shared" si="66"/>
        <v>0.17580000000000001</v>
      </c>
      <c r="K594" s="26">
        <f t="shared" si="67"/>
        <v>0.19689600000000004</v>
      </c>
      <c r="L594" s="26">
        <f t="shared" si="68"/>
        <v>0.20041200000000003</v>
      </c>
      <c r="M594" s="27">
        <f t="shared" si="69"/>
        <v>0.17580000000000001</v>
      </c>
      <c r="O594" s="2"/>
      <c r="P594" s="2"/>
    </row>
    <row r="595" spans="1:16" ht="13.35" customHeight="1" x14ac:dyDescent="0.2">
      <c r="A595" s="41"/>
      <c r="B595" s="42" t="s">
        <v>956</v>
      </c>
      <c r="C595" s="43" t="s">
        <v>957</v>
      </c>
      <c r="D595" s="20"/>
      <c r="E595" s="21"/>
      <c r="F595" s="21"/>
      <c r="G595" s="26"/>
      <c r="H595" s="26"/>
      <c r="I595" s="26"/>
      <c r="J595" s="26"/>
      <c r="K595" s="26"/>
      <c r="L595" s="26"/>
      <c r="M595" s="27"/>
      <c r="O595" s="2"/>
      <c r="P595" s="2"/>
    </row>
    <row r="596" spans="1:16" ht="13.35" customHeight="1" x14ac:dyDescent="0.2">
      <c r="A596" s="44" t="s">
        <v>958</v>
      </c>
      <c r="B596" s="45" t="s">
        <v>126</v>
      </c>
      <c r="C596" s="46" t="s">
        <v>959</v>
      </c>
      <c r="D596" s="23" t="s">
        <v>23</v>
      </c>
      <c r="E596" s="24" t="s">
        <v>19</v>
      </c>
      <c r="F596" s="25">
        <v>0.75470000000000004</v>
      </c>
      <c r="G596" s="26">
        <f t="shared" si="63"/>
        <v>0.75470000000000004</v>
      </c>
      <c r="H596" s="26">
        <f t="shared" si="64"/>
        <v>0.84526400000000013</v>
      </c>
      <c r="I596" s="26">
        <f t="shared" si="65"/>
        <v>0.75470000000000004</v>
      </c>
      <c r="J596" s="26">
        <f t="shared" si="66"/>
        <v>0.75470000000000004</v>
      </c>
      <c r="K596" s="26">
        <f t="shared" si="67"/>
        <v>0.84526400000000013</v>
      </c>
      <c r="L596" s="26">
        <f t="shared" si="68"/>
        <v>0.86035800000000018</v>
      </c>
      <c r="M596" s="27">
        <f t="shared" si="69"/>
        <v>0.75470000000000004</v>
      </c>
      <c r="O596" s="2"/>
      <c r="P596" s="2"/>
    </row>
    <row r="597" spans="1:16" ht="13.35" customHeight="1" x14ac:dyDescent="0.2">
      <c r="A597" s="44" t="s">
        <v>958</v>
      </c>
      <c r="B597" s="45" t="s">
        <v>84</v>
      </c>
      <c r="C597" s="46" t="s">
        <v>960</v>
      </c>
      <c r="D597" s="23" t="s">
        <v>23</v>
      </c>
      <c r="E597" s="24" t="s">
        <v>19</v>
      </c>
      <c r="F597" s="25">
        <v>0.40670000000000001</v>
      </c>
      <c r="G597" s="26">
        <f t="shared" si="63"/>
        <v>0.40670000000000001</v>
      </c>
      <c r="H597" s="26">
        <f t="shared" si="64"/>
        <v>0.45550400000000008</v>
      </c>
      <c r="I597" s="26">
        <f t="shared" si="65"/>
        <v>0.40670000000000001</v>
      </c>
      <c r="J597" s="26">
        <f t="shared" si="66"/>
        <v>0.40670000000000001</v>
      </c>
      <c r="K597" s="26">
        <f t="shared" si="67"/>
        <v>0.45550400000000008</v>
      </c>
      <c r="L597" s="26">
        <f t="shared" si="68"/>
        <v>0.46363800000000005</v>
      </c>
      <c r="M597" s="27">
        <f t="shared" si="69"/>
        <v>0.40670000000000001</v>
      </c>
      <c r="O597" s="2"/>
      <c r="P597" s="2"/>
    </row>
    <row r="598" spans="1:16" ht="13.35" customHeight="1" x14ac:dyDescent="0.2">
      <c r="A598" s="44" t="s">
        <v>958</v>
      </c>
      <c r="B598" s="45" t="s">
        <v>57</v>
      </c>
      <c r="C598" s="46" t="s">
        <v>961</v>
      </c>
      <c r="D598" s="23" t="s">
        <v>23</v>
      </c>
      <c r="E598" s="24" t="s">
        <v>19</v>
      </c>
      <c r="F598" s="25">
        <v>0.71150000000000002</v>
      </c>
      <c r="G598" s="26">
        <f t="shared" si="63"/>
        <v>0.71150000000000002</v>
      </c>
      <c r="H598" s="26">
        <f t="shared" si="64"/>
        <v>0.79688000000000014</v>
      </c>
      <c r="I598" s="26">
        <f t="shared" si="65"/>
        <v>0.71150000000000002</v>
      </c>
      <c r="J598" s="26">
        <f t="shared" si="66"/>
        <v>0.71150000000000002</v>
      </c>
      <c r="K598" s="26">
        <f t="shared" si="67"/>
        <v>0.79688000000000014</v>
      </c>
      <c r="L598" s="26">
        <f t="shared" si="68"/>
        <v>0.81111000000000011</v>
      </c>
      <c r="M598" s="27">
        <f t="shared" si="69"/>
        <v>0.71150000000000002</v>
      </c>
      <c r="O598" s="2"/>
      <c r="P598" s="2"/>
    </row>
    <row r="599" spans="1:16" ht="13.35" customHeight="1" x14ac:dyDescent="0.2">
      <c r="A599" s="44" t="s">
        <v>958</v>
      </c>
      <c r="B599" s="45" t="s">
        <v>60</v>
      </c>
      <c r="C599" s="46" t="s">
        <v>962</v>
      </c>
      <c r="D599" s="23" t="s">
        <v>23</v>
      </c>
      <c r="E599" s="24" t="s">
        <v>19</v>
      </c>
      <c r="F599" s="25">
        <v>0.83919999999999995</v>
      </c>
      <c r="G599" s="26">
        <f t="shared" si="63"/>
        <v>0.83919999999999995</v>
      </c>
      <c r="H599" s="26">
        <f t="shared" si="64"/>
        <v>0.93990400000000007</v>
      </c>
      <c r="I599" s="26">
        <f t="shared" si="65"/>
        <v>0.83919999999999995</v>
      </c>
      <c r="J599" s="26">
        <f t="shared" si="66"/>
        <v>0.83919999999999995</v>
      </c>
      <c r="K599" s="26">
        <f t="shared" si="67"/>
        <v>0.93990400000000007</v>
      </c>
      <c r="L599" s="26">
        <f t="shared" si="68"/>
        <v>0.95668800000000009</v>
      </c>
      <c r="M599" s="27">
        <f t="shared" si="69"/>
        <v>0.83919999999999995</v>
      </c>
      <c r="O599" s="2"/>
      <c r="P599" s="2"/>
    </row>
    <row r="600" spans="1:16" ht="13.35" customHeight="1" x14ac:dyDescent="0.2">
      <c r="A600" s="44" t="s">
        <v>958</v>
      </c>
      <c r="B600" s="45" t="s">
        <v>373</v>
      </c>
      <c r="C600" s="46" t="s">
        <v>963</v>
      </c>
      <c r="D600" s="23" t="s">
        <v>23</v>
      </c>
      <c r="E600" s="24" t="s">
        <v>19</v>
      </c>
      <c r="F600" s="25">
        <v>1.004</v>
      </c>
      <c r="G600" s="26">
        <f t="shared" si="63"/>
        <v>1.004</v>
      </c>
      <c r="H600" s="26">
        <f t="shared" si="64"/>
        <v>1.1244800000000001</v>
      </c>
      <c r="I600" s="26">
        <f t="shared" si="65"/>
        <v>1.004</v>
      </c>
      <c r="J600" s="26">
        <f t="shared" si="66"/>
        <v>1.004</v>
      </c>
      <c r="K600" s="26">
        <f t="shared" si="67"/>
        <v>1.1244800000000001</v>
      </c>
      <c r="L600" s="26">
        <f t="shared" si="68"/>
        <v>1.14456</v>
      </c>
      <c r="M600" s="27">
        <f t="shared" si="69"/>
        <v>1.004</v>
      </c>
      <c r="O600" s="2"/>
      <c r="P600" s="2"/>
    </row>
    <row r="601" spans="1:16" ht="13.35" customHeight="1" x14ac:dyDescent="0.2">
      <c r="A601" s="44" t="s">
        <v>958</v>
      </c>
      <c r="B601" s="45" t="s">
        <v>16</v>
      </c>
      <c r="C601" s="46" t="s">
        <v>964</v>
      </c>
      <c r="D601" s="23" t="s">
        <v>23</v>
      </c>
      <c r="E601" s="24" t="s">
        <v>19</v>
      </c>
      <c r="F601" s="25">
        <v>0.40670000000000001</v>
      </c>
      <c r="G601" s="26">
        <f t="shared" si="63"/>
        <v>0.40670000000000001</v>
      </c>
      <c r="H601" s="26">
        <f t="shared" si="64"/>
        <v>0.45550400000000008</v>
      </c>
      <c r="I601" s="26">
        <f t="shared" si="65"/>
        <v>0.40670000000000001</v>
      </c>
      <c r="J601" s="26">
        <f t="shared" si="66"/>
        <v>0.40670000000000001</v>
      </c>
      <c r="K601" s="26">
        <f t="shared" si="67"/>
        <v>0.45550400000000008</v>
      </c>
      <c r="L601" s="26">
        <f t="shared" si="68"/>
        <v>0.46363800000000005</v>
      </c>
      <c r="M601" s="27">
        <f t="shared" si="69"/>
        <v>0.40670000000000001</v>
      </c>
      <c r="O601" s="2"/>
      <c r="P601" s="2"/>
    </row>
    <row r="602" spans="1:16" ht="13.35" customHeight="1" x14ac:dyDescent="0.2">
      <c r="A602" s="41"/>
      <c r="B602" s="42" t="s">
        <v>965</v>
      </c>
      <c r="C602" s="43" t="s">
        <v>966</v>
      </c>
      <c r="D602" s="20"/>
      <c r="E602" s="21"/>
      <c r="F602" s="21"/>
      <c r="G602" s="26"/>
      <c r="H602" s="26"/>
      <c r="I602" s="26"/>
      <c r="J602" s="26"/>
      <c r="K602" s="26"/>
      <c r="L602" s="26"/>
      <c r="M602" s="27"/>
      <c r="O602" s="2"/>
      <c r="P602" s="2"/>
    </row>
    <row r="603" spans="1:16" ht="13.35" customHeight="1" x14ac:dyDescent="0.2">
      <c r="A603" s="44" t="s">
        <v>967</v>
      </c>
      <c r="B603" s="45" t="s">
        <v>66</v>
      </c>
      <c r="C603" s="46" t="s">
        <v>968</v>
      </c>
      <c r="D603" s="23" t="s">
        <v>23</v>
      </c>
      <c r="E603" s="24" t="s">
        <v>19</v>
      </c>
      <c r="F603" s="25">
        <v>0.49559999999999998</v>
      </c>
      <c r="G603" s="26">
        <f t="shared" si="63"/>
        <v>0.49559999999999998</v>
      </c>
      <c r="H603" s="26">
        <f t="shared" si="64"/>
        <v>0.55507200000000001</v>
      </c>
      <c r="I603" s="26">
        <f t="shared" si="65"/>
        <v>0.49559999999999998</v>
      </c>
      <c r="J603" s="26">
        <f t="shared" si="66"/>
        <v>0.49559999999999998</v>
      </c>
      <c r="K603" s="26">
        <f t="shared" si="67"/>
        <v>0.55507200000000001</v>
      </c>
      <c r="L603" s="26">
        <f t="shared" si="68"/>
        <v>0.56498400000000004</v>
      </c>
      <c r="M603" s="27">
        <f t="shared" si="69"/>
        <v>0.49559999999999998</v>
      </c>
      <c r="O603" s="2"/>
      <c r="P603" s="2"/>
    </row>
    <row r="604" spans="1:16" ht="13.35" customHeight="1" x14ac:dyDescent="0.2">
      <c r="A604" s="41"/>
      <c r="B604" s="42" t="s">
        <v>969</v>
      </c>
      <c r="C604" s="43" t="s">
        <v>970</v>
      </c>
      <c r="D604" s="20"/>
      <c r="E604" s="21"/>
      <c r="F604" s="21"/>
      <c r="G604" s="26"/>
      <c r="H604" s="26"/>
      <c r="I604" s="26"/>
      <c r="J604" s="26"/>
      <c r="K604" s="26"/>
      <c r="L604" s="26"/>
      <c r="M604" s="27"/>
      <c r="O604" s="2"/>
      <c r="P604" s="2"/>
    </row>
    <row r="605" spans="1:16" ht="13.35" customHeight="1" x14ac:dyDescent="0.2">
      <c r="A605" s="41"/>
      <c r="B605" s="42" t="s">
        <v>971</v>
      </c>
      <c r="C605" s="43" t="s">
        <v>972</v>
      </c>
      <c r="D605" s="20"/>
      <c r="E605" s="21"/>
      <c r="F605" s="21"/>
      <c r="G605" s="26"/>
      <c r="H605" s="26"/>
      <c r="I605" s="26"/>
      <c r="J605" s="26"/>
      <c r="K605" s="26"/>
      <c r="L605" s="26"/>
      <c r="M605" s="27"/>
      <c r="O605" s="2"/>
      <c r="P605" s="2"/>
    </row>
    <row r="606" spans="1:16" ht="13.35" customHeight="1" x14ac:dyDescent="0.2">
      <c r="A606" s="41"/>
      <c r="B606" s="42" t="s">
        <v>973</v>
      </c>
      <c r="C606" s="43" t="s">
        <v>974</v>
      </c>
      <c r="D606" s="20"/>
      <c r="E606" s="21"/>
      <c r="F606" s="21"/>
      <c r="G606" s="26"/>
      <c r="H606" s="26"/>
      <c r="I606" s="26"/>
      <c r="J606" s="26"/>
      <c r="K606" s="26"/>
      <c r="L606" s="26"/>
      <c r="M606" s="27"/>
      <c r="O606" s="2"/>
      <c r="P606" s="2"/>
    </row>
    <row r="607" spans="1:16" ht="13.35" customHeight="1" x14ac:dyDescent="0.2">
      <c r="A607" s="44" t="s">
        <v>975</v>
      </c>
      <c r="B607" s="45" t="s">
        <v>108</v>
      </c>
      <c r="C607" s="46" t="s">
        <v>976</v>
      </c>
      <c r="D607" s="23" t="s">
        <v>23</v>
      </c>
      <c r="E607" s="24" t="s">
        <v>19</v>
      </c>
      <c r="F607" s="25">
        <v>2.5198</v>
      </c>
      <c r="G607" s="26">
        <f t="shared" si="63"/>
        <v>2.5198</v>
      </c>
      <c r="H607" s="26">
        <f t="shared" si="64"/>
        <v>2.8221760000000002</v>
      </c>
      <c r="I607" s="26">
        <f t="shared" si="65"/>
        <v>2.5198</v>
      </c>
      <c r="J607" s="26">
        <f t="shared" si="66"/>
        <v>2.5198</v>
      </c>
      <c r="K607" s="26">
        <f t="shared" si="67"/>
        <v>2.8221760000000002</v>
      </c>
      <c r="L607" s="26">
        <f t="shared" si="68"/>
        <v>2.8725720000000003</v>
      </c>
      <c r="M607" s="27">
        <f t="shared" si="69"/>
        <v>2.5198</v>
      </c>
      <c r="O607" s="2"/>
      <c r="P607" s="2"/>
    </row>
    <row r="608" spans="1:16" ht="13.35" customHeight="1" x14ac:dyDescent="0.2">
      <c r="A608" s="44" t="s">
        <v>975</v>
      </c>
      <c r="B608" s="45" t="s">
        <v>90</v>
      </c>
      <c r="C608" s="46" t="s">
        <v>977</v>
      </c>
      <c r="D608" s="23" t="s">
        <v>23</v>
      </c>
      <c r="E608" s="24" t="s">
        <v>19</v>
      </c>
      <c r="F608" s="25">
        <v>3.0762999999999998</v>
      </c>
      <c r="G608" s="26">
        <f t="shared" si="63"/>
        <v>3.0762999999999998</v>
      </c>
      <c r="H608" s="26">
        <f t="shared" si="64"/>
        <v>3.4454560000000001</v>
      </c>
      <c r="I608" s="26">
        <f t="shared" si="65"/>
        <v>3.0762999999999998</v>
      </c>
      <c r="J608" s="26">
        <f t="shared" si="66"/>
        <v>3.0762999999999998</v>
      </c>
      <c r="K608" s="26">
        <f t="shared" si="67"/>
        <v>3.4454560000000001</v>
      </c>
      <c r="L608" s="26">
        <f t="shared" si="68"/>
        <v>3.5069820000000003</v>
      </c>
      <c r="M608" s="27">
        <f t="shared" si="69"/>
        <v>3.0762999999999998</v>
      </c>
      <c r="O608" s="2"/>
      <c r="P608" s="2"/>
    </row>
    <row r="609" spans="1:16" ht="13.35" customHeight="1" x14ac:dyDescent="0.2">
      <c r="A609" s="44" t="s">
        <v>975</v>
      </c>
      <c r="B609" s="45" t="s">
        <v>51</v>
      </c>
      <c r="C609" s="46" t="s">
        <v>978</v>
      </c>
      <c r="D609" s="23" t="s">
        <v>23</v>
      </c>
      <c r="E609" s="24" t="s">
        <v>19</v>
      </c>
      <c r="F609" s="25">
        <v>2.0929000000000002</v>
      </c>
      <c r="G609" s="26">
        <f t="shared" si="63"/>
        <v>2.0929000000000002</v>
      </c>
      <c r="H609" s="26">
        <f t="shared" si="64"/>
        <v>2.3440480000000004</v>
      </c>
      <c r="I609" s="26">
        <f t="shared" si="65"/>
        <v>2.0929000000000002</v>
      </c>
      <c r="J609" s="26">
        <f t="shared" si="66"/>
        <v>2.0929000000000002</v>
      </c>
      <c r="K609" s="26">
        <f t="shared" si="67"/>
        <v>2.3440480000000004</v>
      </c>
      <c r="L609" s="26">
        <f t="shared" si="68"/>
        <v>2.3859060000000003</v>
      </c>
      <c r="M609" s="27">
        <f t="shared" si="69"/>
        <v>2.0929000000000002</v>
      </c>
      <c r="O609" s="2"/>
      <c r="P609" s="2"/>
    </row>
    <row r="610" spans="1:16" ht="13.35" customHeight="1" x14ac:dyDescent="0.2">
      <c r="A610" s="44" t="s">
        <v>979</v>
      </c>
      <c r="B610" s="45" t="s">
        <v>108</v>
      </c>
      <c r="C610" s="46" t="s">
        <v>980</v>
      </c>
      <c r="D610" s="23" t="s">
        <v>23</v>
      </c>
      <c r="E610" s="24" t="s">
        <v>19</v>
      </c>
      <c r="F610" s="25">
        <v>0.41899999999999998</v>
      </c>
      <c r="G610" s="26">
        <f t="shared" si="63"/>
        <v>0.41899999999999998</v>
      </c>
      <c r="H610" s="26">
        <f t="shared" si="64"/>
        <v>0.46928000000000003</v>
      </c>
      <c r="I610" s="26">
        <f t="shared" si="65"/>
        <v>0.41899999999999998</v>
      </c>
      <c r="J610" s="26">
        <f t="shared" si="66"/>
        <v>0.41899999999999998</v>
      </c>
      <c r="K610" s="26">
        <f t="shared" si="67"/>
        <v>0.46928000000000003</v>
      </c>
      <c r="L610" s="26">
        <f t="shared" si="68"/>
        <v>0.47766000000000003</v>
      </c>
      <c r="M610" s="27">
        <f t="shared" si="69"/>
        <v>0.41899999999999998</v>
      </c>
      <c r="O610" s="2"/>
      <c r="P610" s="2"/>
    </row>
    <row r="611" spans="1:16" ht="13.35" customHeight="1" x14ac:dyDescent="0.2">
      <c r="A611" s="41"/>
      <c r="B611" s="42" t="s">
        <v>981</v>
      </c>
      <c r="C611" s="43" t="s">
        <v>982</v>
      </c>
      <c r="D611" s="20"/>
      <c r="E611" s="21"/>
      <c r="F611" s="21"/>
      <c r="G611" s="26"/>
      <c r="H611" s="26"/>
      <c r="I611" s="26"/>
      <c r="J611" s="26"/>
      <c r="K611" s="26"/>
      <c r="L611" s="26"/>
      <c r="M611" s="27"/>
      <c r="O611" s="2"/>
      <c r="P611" s="2"/>
    </row>
    <row r="612" spans="1:16" ht="13.35" customHeight="1" x14ac:dyDescent="0.2">
      <c r="A612" s="41"/>
      <c r="B612" s="42" t="s">
        <v>983</v>
      </c>
      <c r="C612" s="43" t="s">
        <v>984</v>
      </c>
      <c r="D612" s="20"/>
      <c r="E612" s="21"/>
      <c r="F612" s="21"/>
      <c r="G612" s="26"/>
      <c r="H612" s="26"/>
      <c r="I612" s="26"/>
      <c r="J612" s="26"/>
      <c r="K612" s="26"/>
      <c r="L612" s="26"/>
      <c r="M612" s="27"/>
      <c r="O612" s="2"/>
      <c r="P612" s="2"/>
    </row>
    <row r="613" spans="1:16" ht="13.35" customHeight="1" x14ac:dyDescent="0.2">
      <c r="A613" s="44" t="s">
        <v>985</v>
      </c>
      <c r="B613" s="45" t="s">
        <v>108</v>
      </c>
      <c r="C613" s="46" t="s">
        <v>986</v>
      </c>
      <c r="D613" s="23" t="s">
        <v>18</v>
      </c>
      <c r="E613" s="24" t="s">
        <v>19</v>
      </c>
      <c r="F613" s="25">
        <v>0.39850000000000002</v>
      </c>
      <c r="G613" s="26">
        <f t="shared" si="63"/>
        <v>0.39850000000000002</v>
      </c>
      <c r="H613" s="26">
        <f t="shared" si="64"/>
        <v>0.44632000000000005</v>
      </c>
      <c r="I613" s="26">
        <f t="shared" si="65"/>
        <v>0.39850000000000002</v>
      </c>
      <c r="J613" s="26">
        <f t="shared" si="66"/>
        <v>0.39850000000000002</v>
      </c>
      <c r="K613" s="26">
        <f t="shared" si="67"/>
        <v>0.44632000000000005</v>
      </c>
      <c r="L613" s="26">
        <f t="shared" si="68"/>
        <v>0.45429000000000008</v>
      </c>
      <c r="M613" s="27">
        <f t="shared" si="69"/>
        <v>0.39850000000000002</v>
      </c>
      <c r="O613" s="2"/>
      <c r="P613" s="2"/>
    </row>
    <row r="614" spans="1:16" ht="13.35" customHeight="1" x14ac:dyDescent="0.2">
      <c r="A614" s="44" t="s">
        <v>985</v>
      </c>
      <c r="B614" s="45" t="s">
        <v>90</v>
      </c>
      <c r="C614" s="46" t="s">
        <v>987</v>
      </c>
      <c r="D614" s="23" t="s">
        <v>18</v>
      </c>
      <c r="E614" s="24" t="s">
        <v>19</v>
      </c>
      <c r="F614" s="25">
        <v>0.46810000000000002</v>
      </c>
      <c r="G614" s="26">
        <f t="shared" si="63"/>
        <v>0.46810000000000002</v>
      </c>
      <c r="H614" s="26">
        <f t="shared" si="64"/>
        <v>0.52427200000000007</v>
      </c>
      <c r="I614" s="26">
        <f t="shared" si="65"/>
        <v>0.46810000000000002</v>
      </c>
      <c r="J614" s="26">
        <f t="shared" si="66"/>
        <v>0.46810000000000002</v>
      </c>
      <c r="K614" s="26">
        <f t="shared" si="67"/>
        <v>0.52427200000000007</v>
      </c>
      <c r="L614" s="26">
        <f t="shared" si="68"/>
        <v>0.53363400000000005</v>
      </c>
      <c r="M614" s="27">
        <f t="shared" si="69"/>
        <v>0.46810000000000002</v>
      </c>
      <c r="O614" s="2"/>
      <c r="P614" s="2"/>
    </row>
    <row r="615" spans="1:16" ht="13.35" customHeight="1" x14ac:dyDescent="0.2">
      <c r="A615" s="44" t="s">
        <v>985</v>
      </c>
      <c r="B615" s="45" t="s">
        <v>198</v>
      </c>
      <c r="C615" s="46" t="s">
        <v>988</v>
      </c>
      <c r="D615" s="23" t="s">
        <v>18</v>
      </c>
      <c r="E615" s="24" t="s">
        <v>19</v>
      </c>
      <c r="F615" s="25">
        <v>0.5494</v>
      </c>
      <c r="G615" s="26">
        <f t="shared" si="63"/>
        <v>0.5494</v>
      </c>
      <c r="H615" s="26">
        <f t="shared" si="64"/>
        <v>0.6153280000000001</v>
      </c>
      <c r="I615" s="26">
        <f t="shared" si="65"/>
        <v>0.5494</v>
      </c>
      <c r="J615" s="26">
        <f t="shared" si="66"/>
        <v>0.5494</v>
      </c>
      <c r="K615" s="26">
        <f t="shared" si="67"/>
        <v>0.6153280000000001</v>
      </c>
      <c r="L615" s="26">
        <f t="shared" si="68"/>
        <v>0.62631600000000009</v>
      </c>
      <c r="M615" s="27">
        <f t="shared" si="69"/>
        <v>0.5494</v>
      </c>
      <c r="O615" s="2"/>
      <c r="P615" s="2"/>
    </row>
    <row r="616" spans="1:16" ht="13.35" customHeight="1" x14ac:dyDescent="0.2">
      <c r="A616" s="41"/>
      <c r="B616" s="42" t="s">
        <v>989</v>
      </c>
      <c r="C616" s="43" t="s">
        <v>786</v>
      </c>
      <c r="D616" s="20"/>
      <c r="E616" s="21"/>
      <c r="F616" s="21"/>
      <c r="G616" s="26"/>
      <c r="H616" s="26"/>
      <c r="I616" s="26"/>
      <c r="J616" s="26"/>
      <c r="K616" s="26"/>
      <c r="L616" s="26"/>
      <c r="M616" s="27"/>
      <c r="O616" s="2"/>
      <c r="P616" s="2"/>
    </row>
    <row r="617" spans="1:16" ht="13.35" customHeight="1" x14ac:dyDescent="0.2">
      <c r="A617" s="44" t="s">
        <v>990</v>
      </c>
      <c r="B617" s="45" t="s">
        <v>108</v>
      </c>
      <c r="C617" s="46" t="s">
        <v>991</v>
      </c>
      <c r="D617" s="23" t="s">
        <v>18</v>
      </c>
      <c r="E617" s="24" t="s">
        <v>19</v>
      </c>
      <c r="F617" s="25">
        <v>0.21129999999999999</v>
      </c>
      <c r="G617" s="26">
        <f t="shared" si="63"/>
        <v>0.21129999999999999</v>
      </c>
      <c r="H617" s="26">
        <f t="shared" si="64"/>
        <v>0.23665600000000001</v>
      </c>
      <c r="I617" s="26">
        <f t="shared" si="65"/>
        <v>0.21129999999999999</v>
      </c>
      <c r="J617" s="26">
        <f t="shared" si="66"/>
        <v>0.21129999999999999</v>
      </c>
      <c r="K617" s="26">
        <f t="shared" si="67"/>
        <v>0.23665600000000001</v>
      </c>
      <c r="L617" s="26">
        <f t="shared" si="68"/>
        <v>0.24088200000000001</v>
      </c>
      <c r="M617" s="27">
        <f t="shared" si="69"/>
        <v>0.21129999999999999</v>
      </c>
      <c r="O617" s="2"/>
      <c r="P617" s="2"/>
    </row>
    <row r="618" spans="1:16" ht="13.35" customHeight="1" x14ac:dyDescent="0.2">
      <c r="A618" s="44" t="s">
        <v>990</v>
      </c>
      <c r="B618" s="45" t="s">
        <v>90</v>
      </c>
      <c r="C618" s="46" t="s">
        <v>992</v>
      </c>
      <c r="D618" s="23" t="s">
        <v>18</v>
      </c>
      <c r="E618" s="24" t="s">
        <v>19</v>
      </c>
      <c r="F618" s="25">
        <v>0.217</v>
      </c>
      <c r="G618" s="26">
        <f t="shared" si="63"/>
        <v>0.217</v>
      </c>
      <c r="H618" s="26">
        <f t="shared" si="64"/>
        <v>0.24304000000000003</v>
      </c>
      <c r="I618" s="26">
        <f t="shared" si="65"/>
        <v>0.217</v>
      </c>
      <c r="J618" s="26">
        <f t="shared" si="66"/>
        <v>0.217</v>
      </c>
      <c r="K618" s="26">
        <f t="shared" si="67"/>
        <v>0.24304000000000003</v>
      </c>
      <c r="L618" s="26">
        <f t="shared" si="68"/>
        <v>0.24738000000000002</v>
      </c>
      <c r="M618" s="27">
        <f t="shared" si="69"/>
        <v>0.217</v>
      </c>
      <c r="O618" s="2"/>
      <c r="P618" s="2"/>
    </row>
    <row r="619" spans="1:16" ht="13.35" customHeight="1" x14ac:dyDescent="0.2">
      <c r="A619" s="44" t="s">
        <v>990</v>
      </c>
      <c r="B619" s="45" t="s">
        <v>51</v>
      </c>
      <c r="C619" s="46" t="s">
        <v>993</v>
      </c>
      <c r="D619" s="23" t="s">
        <v>18</v>
      </c>
      <c r="E619" s="24" t="s">
        <v>19</v>
      </c>
      <c r="F619" s="25">
        <v>0.21870000000000001</v>
      </c>
      <c r="G619" s="26">
        <f t="shared" si="63"/>
        <v>0.21870000000000001</v>
      </c>
      <c r="H619" s="26">
        <f t="shared" si="64"/>
        <v>0.24494400000000002</v>
      </c>
      <c r="I619" s="26">
        <f t="shared" si="65"/>
        <v>0.21870000000000001</v>
      </c>
      <c r="J619" s="26">
        <f t="shared" si="66"/>
        <v>0.21870000000000001</v>
      </c>
      <c r="K619" s="26">
        <f t="shared" si="67"/>
        <v>0.24494400000000002</v>
      </c>
      <c r="L619" s="26">
        <f t="shared" si="68"/>
        <v>0.24931800000000004</v>
      </c>
      <c r="M619" s="27">
        <f t="shared" si="69"/>
        <v>0.21870000000000001</v>
      </c>
      <c r="O619" s="2"/>
      <c r="P619" s="2"/>
    </row>
    <row r="620" spans="1:16" ht="13.35" customHeight="1" x14ac:dyDescent="0.2">
      <c r="A620" s="44" t="s">
        <v>990</v>
      </c>
      <c r="B620" s="45" t="s">
        <v>198</v>
      </c>
      <c r="C620" s="46" t="s">
        <v>994</v>
      </c>
      <c r="D620" s="23" t="s">
        <v>18</v>
      </c>
      <c r="E620" s="24" t="s">
        <v>19</v>
      </c>
      <c r="F620" s="25">
        <v>0.25409999999999999</v>
      </c>
      <c r="G620" s="26">
        <f t="shared" si="63"/>
        <v>0.25409999999999999</v>
      </c>
      <c r="H620" s="26">
        <f t="shared" si="64"/>
        <v>0.28459200000000001</v>
      </c>
      <c r="I620" s="26">
        <f t="shared" si="65"/>
        <v>0.25409999999999999</v>
      </c>
      <c r="J620" s="26">
        <f t="shared" si="66"/>
        <v>0.25409999999999999</v>
      </c>
      <c r="K620" s="26">
        <f t="shared" si="67"/>
        <v>0.28459200000000001</v>
      </c>
      <c r="L620" s="26">
        <f t="shared" si="68"/>
        <v>0.28967400000000004</v>
      </c>
      <c r="M620" s="27">
        <f t="shared" si="69"/>
        <v>0.25409999999999999</v>
      </c>
      <c r="O620" s="2"/>
      <c r="P620" s="2"/>
    </row>
    <row r="621" spans="1:16" ht="13.35" customHeight="1" x14ac:dyDescent="0.2">
      <c r="A621" s="41"/>
      <c r="B621" s="42" t="s">
        <v>995</v>
      </c>
      <c r="C621" s="43" t="s">
        <v>996</v>
      </c>
      <c r="D621" s="20"/>
      <c r="E621" s="21"/>
      <c r="F621" s="21"/>
      <c r="G621" s="26"/>
      <c r="H621" s="26"/>
      <c r="I621" s="26"/>
      <c r="J621" s="26"/>
      <c r="K621" s="26"/>
      <c r="L621" s="26"/>
      <c r="M621" s="27"/>
      <c r="O621" s="2"/>
      <c r="P621" s="2"/>
    </row>
    <row r="622" spans="1:16" ht="13.35" customHeight="1" x14ac:dyDescent="0.2">
      <c r="A622" s="44" t="s">
        <v>997</v>
      </c>
      <c r="B622" s="45" t="s">
        <v>90</v>
      </c>
      <c r="C622" s="46" t="s">
        <v>998</v>
      </c>
      <c r="D622" s="23" t="s">
        <v>18</v>
      </c>
      <c r="E622" s="24" t="s">
        <v>19</v>
      </c>
      <c r="F622" s="25">
        <v>0.22509999999999999</v>
      </c>
      <c r="G622" s="26">
        <f t="shared" si="63"/>
        <v>0.22509999999999999</v>
      </c>
      <c r="H622" s="26">
        <f t="shared" si="64"/>
        <v>0.252112</v>
      </c>
      <c r="I622" s="26">
        <f t="shared" si="65"/>
        <v>0.22509999999999999</v>
      </c>
      <c r="J622" s="26">
        <f t="shared" si="66"/>
        <v>0.22509999999999999</v>
      </c>
      <c r="K622" s="26">
        <f t="shared" si="67"/>
        <v>0.252112</v>
      </c>
      <c r="L622" s="26">
        <f t="shared" si="68"/>
        <v>0.25661400000000001</v>
      </c>
      <c r="M622" s="27">
        <f t="shared" si="69"/>
        <v>0.22509999999999999</v>
      </c>
      <c r="O622" s="2"/>
      <c r="P622" s="2"/>
    </row>
    <row r="623" spans="1:16" ht="13.35" customHeight="1" x14ac:dyDescent="0.2">
      <c r="A623" s="44" t="s">
        <v>997</v>
      </c>
      <c r="B623" s="45" t="s">
        <v>51</v>
      </c>
      <c r="C623" s="46" t="s">
        <v>999</v>
      </c>
      <c r="D623" s="23" t="s">
        <v>18</v>
      </c>
      <c r="E623" s="24" t="s">
        <v>19</v>
      </c>
      <c r="F623" s="25">
        <v>0.2392</v>
      </c>
      <c r="G623" s="26">
        <f t="shared" si="63"/>
        <v>0.2392</v>
      </c>
      <c r="H623" s="26">
        <f t="shared" si="64"/>
        <v>0.26790400000000003</v>
      </c>
      <c r="I623" s="26">
        <f t="shared" si="65"/>
        <v>0.2392</v>
      </c>
      <c r="J623" s="26">
        <f t="shared" si="66"/>
        <v>0.2392</v>
      </c>
      <c r="K623" s="26">
        <f t="shared" si="67"/>
        <v>0.26790400000000003</v>
      </c>
      <c r="L623" s="26">
        <f t="shared" si="68"/>
        <v>0.27268800000000004</v>
      </c>
      <c r="M623" s="27">
        <f t="shared" si="69"/>
        <v>0.2392</v>
      </c>
      <c r="O623" s="2"/>
      <c r="P623" s="2"/>
    </row>
    <row r="624" spans="1:16" ht="13.35" customHeight="1" x14ac:dyDescent="0.2">
      <c r="A624" s="44" t="s">
        <v>997</v>
      </c>
      <c r="B624" s="45" t="s">
        <v>198</v>
      </c>
      <c r="C624" s="46" t="s">
        <v>1000</v>
      </c>
      <c r="D624" s="23" t="s">
        <v>18</v>
      </c>
      <c r="E624" s="24" t="s">
        <v>19</v>
      </c>
      <c r="F624" s="25">
        <v>0.25569999999999998</v>
      </c>
      <c r="G624" s="26">
        <f t="shared" si="63"/>
        <v>0.25569999999999998</v>
      </c>
      <c r="H624" s="26">
        <f t="shared" si="64"/>
        <v>0.28638400000000003</v>
      </c>
      <c r="I624" s="26">
        <f t="shared" si="65"/>
        <v>0.25569999999999998</v>
      </c>
      <c r="J624" s="26">
        <f t="shared" si="66"/>
        <v>0.25569999999999998</v>
      </c>
      <c r="K624" s="26">
        <f t="shared" si="67"/>
        <v>0.28638400000000003</v>
      </c>
      <c r="L624" s="26">
        <f t="shared" si="68"/>
        <v>0.29149800000000003</v>
      </c>
      <c r="M624" s="27">
        <f t="shared" si="69"/>
        <v>0.25569999999999998</v>
      </c>
      <c r="O624" s="2"/>
      <c r="P624" s="2"/>
    </row>
    <row r="625" spans="1:16" ht="13.35" customHeight="1" x14ac:dyDescent="0.2">
      <c r="A625" s="41"/>
      <c r="B625" s="42" t="s">
        <v>1001</v>
      </c>
      <c r="C625" s="43" t="s">
        <v>1002</v>
      </c>
      <c r="D625" s="20"/>
      <c r="E625" s="21"/>
      <c r="F625" s="21"/>
      <c r="G625" s="26"/>
      <c r="H625" s="26"/>
      <c r="I625" s="26"/>
      <c r="J625" s="26"/>
      <c r="K625" s="26"/>
      <c r="L625" s="26"/>
      <c r="M625" s="27"/>
      <c r="O625" s="2"/>
      <c r="P625" s="2"/>
    </row>
    <row r="626" spans="1:16" ht="13.35" customHeight="1" x14ac:dyDescent="0.2">
      <c r="A626" s="44" t="s">
        <v>1003</v>
      </c>
      <c r="B626" s="45" t="s">
        <v>108</v>
      </c>
      <c r="C626" s="46" t="s">
        <v>1004</v>
      </c>
      <c r="D626" s="23" t="s">
        <v>23</v>
      </c>
      <c r="E626" s="24" t="s">
        <v>19</v>
      </c>
      <c r="F626" s="25">
        <v>0.4466</v>
      </c>
      <c r="G626" s="26">
        <f t="shared" si="63"/>
        <v>0.4466</v>
      </c>
      <c r="H626" s="26">
        <f t="shared" si="64"/>
        <v>0.50019200000000008</v>
      </c>
      <c r="I626" s="26">
        <f t="shared" si="65"/>
        <v>0.4466</v>
      </c>
      <c r="J626" s="26">
        <f t="shared" si="66"/>
        <v>0.4466</v>
      </c>
      <c r="K626" s="26">
        <f t="shared" si="67"/>
        <v>0.50019200000000008</v>
      </c>
      <c r="L626" s="26">
        <f t="shared" si="68"/>
        <v>0.50912400000000002</v>
      </c>
      <c r="M626" s="27">
        <f t="shared" si="69"/>
        <v>0.4466</v>
      </c>
      <c r="O626" s="2"/>
      <c r="P626" s="2"/>
    </row>
    <row r="627" spans="1:16" ht="13.35" customHeight="1" x14ac:dyDescent="0.2">
      <c r="A627" s="44" t="s">
        <v>1005</v>
      </c>
      <c r="B627" s="45" t="s">
        <v>108</v>
      </c>
      <c r="C627" s="46" t="s">
        <v>1006</v>
      </c>
      <c r="D627" s="23" t="s">
        <v>23</v>
      </c>
      <c r="E627" s="24" t="s">
        <v>19</v>
      </c>
      <c r="F627" s="25">
        <v>0.59140000000000004</v>
      </c>
      <c r="G627" s="26">
        <f t="shared" si="63"/>
        <v>0.59140000000000004</v>
      </c>
      <c r="H627" s="26">
        <f t="shared" si="64"/>
        <v>0.66236800000000007</v>
      </c>
      <c r="I627" s="26">
        <f t="shared" si="65"/>
        <v>0.59140000000000004</v>
      </c>
      <c r="J627" s="26">
        <f t="shared" si="66"/>
        <v>0.59140000000000004</v>
      </c>
      <c r="K627" s="26">
        <f t="shared" si="67"/>
        <v>0.66236800000000007</v>
      </c>
      <c r="L627" s="26">
        <f t="shared" si="68"/>
        <v>0.67419600000000013</v>
      </c>
      <c r="M627" s="27">
        <f t="shared" si="69"/>
        <v>0.59140000000000004</v>
      </c>
      <c r="O627" s="2"/>
      <c r="P627" s="2"/>
    </row>
    <row r="628" spans="1:16" ht="13.35" customHeight="1" x14ac:dyDescent="0.2">
      <c r="A628" s="44" t="s">
        <v>979</v>
      </c>
      <c r="B628" s="45" t="s">
        <v>108</v>
      </c>
      <c r="C628" s="46" t="s">
        <v>980</v>
      </c>
      <c r="D628" s="23" t="s">
        <v>23</v>
      </c>
      <c r="E628" s="24" t="s">
        <v>19</v>
      </c>
      <c r="F628" s="25">
        <v>0.41899999999999998</v>
      </c>
      <c r="G628" s="26">
        <f t="shared" si="63"/>
        <v>0.41899999999999998</v>
      </c>
      <c r="H628" s="26">
        <f t="shared" si="64"/>
        <v>0.46928000000000003</v>
      </c>
      <c r="I628" s="26">
        <f t="shared" si="65"/>
        <v>0.41899999999999998</v>
      </c>
      <c r="J628" s="26">
        <f t="shared" si="66"/>
        <v>0.41899999999999998</v>
      </c>
      <c r="K628" s="26">
        <f t="shared" si="67"/>
        <v>0.46928000000000003</v>
      </c>
      <c r="L628" s="26">
        <f t="shared" si="68"/>
        <v>0.47766000000000003</v>
      </c>
      <c r="M628" s="27">
        <f t="shared" si="69"/>
        <v>0.41899999999999998</v>
      </c>
      <c r="O628" s="2"/>
      <c r="P628" s="2"/>
    </row>
    <row r="629" spans="1:16" ht="13.35" customHeight="1" x14ac:dyDescent="0.2">
      <c r="A629" s="41"/>
      <c r="B629" s="42" t="s">
        <v>1007</v>
      </c>
      <c r="C629" s="43" t="s">
        <v>1008</v>
      </c>
      <c r="D629" s="20"/>
      <c r="E629" s="21"/>
      <c r="F629" s="21"/>
      <c r="G629" s="26"/>
      <c r="H629" s="26"/>
      <c r="I629" s="26"/>
      <c r="J629" s="26"/>
      <c r="K629" s="26"/>
      <c r="L629" s="26"/>
      <c r="M629" s="27"/>
      <c r="O629" s="2"/>
      <c r="P629" s="2"/>
    </row>
    <row r="630" spans="1:16" ht="13.35" customHeight="1" x14ac:dyDescent="0.2">
      <c r="A630" s="44" t="s">
        <v>1009</v>
      </c>
      <c r="B630" s="45" t="s">
        <v>51</v>
      </c>
      <c r="C630" s="46" t="s">
        <v>1010</v>
      </c>
      <c r="D630" s="23" t="s">
        <v>18</v>
      </c>
      <c r="E630" s="24" t="s">
        <v>19</v>
      </c>
      <c r="F630" s="25">
        <v>0.39850000000000002</v>
      </c>
      <c r="G630" s="26">
        <f t="shared" si="63"/>
        <v>0.39850000000000002</v>
      </c>
      <c r="H630" s="26">
        <f t="shared" si="64"/>
        <v>0.44632000000000005</v>
      </c>
      <c r="I630" s="26">
        <f t="shared" si="65"/>
        <v>0.39850000000000002</v>
      </c>
      <c r="J630" s="26">
        <f t="shared" si="66"/>
        <v>0.39850000000000002</v>
      </c>
      <c r="K630" s="26">
        <f t="shared" si="67"/>
        <v>0.44632000000000005</v>
      </c>
      <c r="L630" s="26">
        <f t="shared" si="68"/>
        <v>0.45429000000000008</v>
      </c>
      <c r="M630" s="27">
        <f t="shared" si="69"/>
        <v>0.39850000000000002</v>
      </c>
      <c r="O630" s="2"/>
      <c r="P630" s="2"/>
    </row>
    <row r="631" spans="1:16" ht="13.35" customHeight="1" x14ac:dyDescent="0.2">
      <c r="A631" s="44" t="s">
        <v>1009</v>
      </c>
      <c r="B631" s="45" t="s">
        <v>198</v>
      </c>
      <c r="C631" s="46" t="s">
        <v>1011</v>
      </c>
      <c r="D631" s="23" t="s">
        <v>18</v>
      </c>
      <c r="E631" s="24" t="s">
        <v>19</v>
      </c>
      <c r="F631" s="25">
        <v>0.46810000000000002</v>
      </c>
      <c r="G631" s="26">
        <f t="shared" si="63"/>
        <v>0.46810000000000002</v>
      </c>
      <c r="H631" s="26">
        <f t="shared" si="64"/>
        <v>0.52427200000000007</v>
      </c>
      <c r="I631" s="26">
        <f t="shared" si="65"/>
        <v>0.46810000000000002</v>
      </c>
      <c r="J631" s="26">
        <f t="shared" si="66"/>
        <v>0.46810000000000002</v>
      </c>
      <c r="K631" s="26">
        <f t="shared" si="67"/>
        <v>0.52427200000000007</v>
      </c>
      <c r="L631" s="26">
        <f t="shared" si="68"/>
        <v>0.53363400000000005</v>
      </c>
      <c r="M631" s="27">
        <f t="shared" si="69"/>
        <v>0.46810000000000002</v>
      </c>
      <c r="O631" s="2"/>
      <c r="P631" s="2"/>
    </row>
    <row r="632" spans="1:16" ht="13.35" customHeight="1" x14ac:dyDescent="0.2">
      <c r="A632" s="44" t="s">
        <v>1009</v>
      </c>
      <c r="B632" s="45" t="s">
        <v>38</v>
      </c>
      <c r="C632" s="46" t="s">
        <v>1012</v>
      </c>
      <c r="D632" s="23" t="s">
        <v>23</v>
      </c>
      <c r="E632" s="24" t="s">
        <v>19</v>
      </c>
      <c r="F632" s="25">
        <v>0.5494</v>
      </c>
      <c r="G632" s="26">
        <f t="shared" si="63"/>
        <v>0.5494</v>
      </c>
      <c r="H632" s="26">
        <f t="shared" si="64"/>
        <v>0.6153280000000001</v>
      </c>
      <c r="I632" s="26">
        <f t="shared" si="65"/>
        <v>0.5494</v>
      </c>
      <c r="J632" s="26">
        <f t="shared" si="66"/>
        <v>0.5494</v>
      </c>
      <c r="K632" s="26">
        <f t="shared" si="67"/>
        <v>0.6153280000000001</v>
      </c>
      <c r="L632" s="26">
        <f t="shared" si="68"/>
        <v>0.62631600000000009</v>
      </c>
      <c r="M632" s="27">
        <f t="shared" si="69"/>
        <v>0.5494</v>
      </c>
      <c r="O632" s="2"/>
      <c r="P632" s="2"/>
    </row>
    <row r="633" spans="1:16" ht="13.35" customHeight="1" x14ac:dyDescent="0.2">
      <c r="A633" s="41"/>
      <c r="B633" s="42" t="s">
        <v>1013</v>
      </c>
      <c r="C633" s="43" t="s">
        <v>1014</v>
      </c>
      <c r="D633" s="20"/>
      <c r="E633" s="21"/>
      <c r="F633" s="21"/>
      <c r="G633" s="26"/>
      <c r="H633" s="26"/>
      <c r="I633" s="26"/>
      <c r="J633" s="26"/>
      <c r="K633" s="26"/>
      <c r="L633" s="26"/>
      <c r="M633" s="27"/>
      <c r="O633" s="2"/>
      <c r="P633" s="2"/>
    </row>
    <row r="634" spans="1:16" ht="13.35" customHeight="1" x14ac:dyDescent="0.2">
      <c r="A634" s="41"/>
      <c r="B634" s="42" t="s">
        <v>1015</v>
      </c>
      <c r="C634" s="43" t="s">
        <v>1016</v>
      </c>
      <c r="D634" s="20"/>
      <c r="E634" s="21"/>
      <c r="F634" s="21"/>
      <c r="G634" s="26"/>
      <c r="H634" s="26"/>
      <c r="I634" s="26"/>
      <c r="J634" s="26"/>
      <c r="K634" s="26"/>
      <c r="L634" s="26"/>
      <c r="M634" s="27"/>
      <c r="O634" s="2"/>
      <c r="P634" s="2"/>
    </row>
    <row r="635" spans="1:16" ht="13.35" customHeight="1" x14ac:dyDescent="0.2">
      <c r="A635" s="44" t="s">
        <v>1017</v>
      </c>
      <c r="B635" s="45" t="s">
        <v>90</v>
      </c>
      <c r="C635" s="46" t="s">
        <v>1018</v>
      </c>
      <c r="D635" s="23" t="s">
        <v>18</v>
      </c>
      <c r="E635" s="24" t="s">
        <v>19</v>
      </c>
      <c r="F635" s="25">
        <v>0.16039999999999999</v>
      </c>
      <c r="G635" s="26">
        <f t="shared" si="63"/>
        <v>0.16039999999999999</v>
      </c>
      <c r="H635" s="26">
        <f t="shared" si="64"/>
        <v>0.179648</v>
      </c>
      <c r="I635" s="26">
        <f t="shared" si="65"/>
        <v>0.16039999999999999</v>
      </c>
      <c r="J635" s="26">
        <f t="shared" si="66"/>
        <v>0.16039999999999999</v>
      </c>
      <c r="K635" s="26">
        <f t="shared" si="67"/>
        <v>0.179648</v>
      </c>
      <c r="L635" s="26">
        <f t="shared" si="68"/>
        <v>0.18285600000000002</v>
      </c>
      <c r="M635" s="27">
        <f t="shared" si="69"/>
        <v>0.16039999999999999</v>
      </c>
      <c r="O635" s="2"/>
      <c r="P635" s="2"/>
    </row>
    <row r="636" spans="1:16" ht="13.35" customHeight="1" x14ac:dyDescent="0.2">
      <c r="A636" s="44" t="s">
        <v>1017</v>
      </c>
      <c r="B636" s="45" t="s">
        <v>51</v>
      </c>
      <c r="C636" s="46" t="s">
        <v>1019</v>
      </c>
      <c r="D636" s="23" t="s">
        <v>18</v>
      </c>
      <c r="E636" s="24" t="s">
        <v>19</v>
      </c>
      <c r="F636" s="25">
        <v>0.1734</v>
      </c>
      <c r="G636" s="26">
        <f t="shared" si="63"/>
        <v>0.1734</v>
      </c>
      <c r="H636" s="26">
        <f t="shared" si="64"/>
        <v>0.19420800000000002</v>
      </c>
      <c r="I636" s="26">
        <f t="shared" si="65"/>
        <v>0.1734</v>
      </c>
      <c r="J636" s="26">
        <f t="shared" si="66"/>
        <v>0.1734</v>
      </c>
      <c r="K636" s="26">
        <f t="shared" si="67"/>
        <v>0.19420800000000002</v>
      </c>
      <c r="L636" s="26">
        <f t="shared" si="68"/>
        <v>0.19767600000000002</v>
      </c>
      <c r="M636" s="27">
        <f t="shared" si="69"/>
        <v>0.1734</v>
      </c>
      <c r="O636" s="2"/>
      <c r="P636" s="2"/>
    </row>
    <row r="637" spans="1:16" ht="13.35" customHeight="1" x14ac:dyDescent="0.2">
      <c r="A637" s="44" t="s">
        <v>1020</v>
      </c>
      <c r="B637" s="45" t="s">
        <v>108</v>
      </c>
      <c r="C637" s="46" t="s">
        <v>1021</v>
      </c>
      <c r="D637" s="23" t="s">
        <v>18</v>
      </c>
      <c r="E637" s="24" t="s">
        <v>19</v>
      </c>
      <c r="F637" s="25">
        <v>0.2001</v>
      </c>
      <c r="G637" s="26">
        <f t="shared" si="63"/>
        <v>0.2001</v>
      </c>
      <c r="H637" s="26">
        <f t="shared" si="64"/>
        <v>0.22411200000000003</v>
      </c>
      <c r="I637" s="26">
        <f t="shared" si="65"/>
        <v>0.2001</v>
      </c>
      <c r="J637" s="26">
        <f t="shared" si="66"/>
        <v>0.2001</v>
      </c>
      <c r="K637" s="26">
        <f t="shared" si="67"/>
        <v>0.22411200000000003</v>
      </c>
      <c r="L637" s="26">
        <f t="shared" si="68"/>
        <v>0.22811400000000001</v>
      </c>
      <c r="M637" s="27">
        <f t="shared" si="69"/>
        <v>0.2001</v>
      </c>
      <c r="O637" s="2"/>
      <c r="P637" s="2"/>
    </row>
    <row r="638" spans="1:16" ht="13.35" customHeight="1" x14ac:dyDescent="0.2">
      <c r="A638" s="44" t="s">
        <v>1017</v>
      </c>
      <c r="B638" s="45" t="s">
        <v>198</v>
      </c>
      <c r="C638" s="46" t="s">
        <v>1022</v>
      </c>
      <c r="D638" s="23" t="s">
        <v>18</v>
      </c>
      <c r="E638" s="24" t="s">
        <v>19</v>
      </c>
      <c r="F638" s="25">
        <v>0.29289999999999999</v>
      </c>
      <c r="G638" s="26">
        <f t="shared" si="63"/>
        <v>0.29289999999999999</v>
      </c>
      <c r="H638" s="26">
        <f t="shared" si="64"/>
        <v>0.32804800000000001</v>
      </c>
      <c r="I638" s="26">
        <f t="shared" si="65"/>
        <v>0.29289999999999999</v>
      </c>
      <c r="J638" s="26">
        <f t="shared" si="66"/>
        <v>0.29289999999999999</v>
      </c>
      <c r="K638" s="26">
        <f t="shared" si="67"/>
        <v>0.32804800000000001</v>
      </c>
      <c r="L638" s="26">
        <f t="shared" si="68"/>
        <v>0.33390600000000004</v>
      </c>
      <c r="M638" s="27">
        <f t="shared" si="69"/>
        <v>0.29289999999999999</v>
      </c>
      <c r="O638" s="2"/>
      <c r="P638" s="2"/>
    </row>
    <row r="639" spans="1:16" ht="13.35" customHeight="1" x14ac:dyDescent="0.2">
      <c r="A639" s="44" t="s">
        <v>1023</v>
      </c>
      <c r="B639" s="45" t="s">
        <v>108</v>
      </c>
      <c r="C639" s="46" t="s">
        <v>1024</v>
      </c>
      <c r="D639" s="23" t="s">
        <v>23</v>
      </c>
      <c r="E639" s="24" t="s">
        <v>19</v>
      </c>
      <c r="F639" s="25">
        <v>3.5897999999999999</v>
      </c>
      <c r="G639" s="26">
        <f t="shared" si="63"/>
        <v>3.5897999999999999</v>
      </c>
      <c r="H639" s="26">
        <f t="shared" si="64"/>
        <v>4.0205760000000001</v>
      </c>
      <c r="I639" s="26">
        <f t="shared" si="65"/>
        <v>3.5897999999999999</v>
      </c>
      <c r="J639" s="26">
        <f t="shared" si="66"/>
        <v>3.5897999999999999</v>
      </c>
      <c r="K639" s="26">
        <f t="shared" si="67"/>
        <v>4.0205760000000001</v>
      </c>
      <c r="L639" s="26">
        <f t="shared" si="68"/>
        <v>4.0923720000000001</v>
      </c>
      <c r="M639" s="27">
        <f t="shared" si="69"/>
        <v>3.5897999999999999</v>
      </c>
      <c r="O639" s="2"/>
      <c r="P639" s="2"/>
    </row>
    <row r="640" spans="1:16" ht="13.35" customHeight="1" x14ac:dyDescent="0.2">
      <c r="A640" s="44" t="s">
        <v>1025</v>
      </c>
      <c r="B640" s="45" t="s">
        <v>108</v>
      </c>
      <c r="C640" s="46" t="s">
        <v>1026</v>
      </c>
      <c r="D640" s="23" t="s">
        <v>23</v>
      </c>
      <c r="E640" s="24" t="s">
        <v>19</v>
      </c>
      <c r="F640" s="25">
        <v>3.6577000000000002</v>
      </c>
      <c r="G640" s="26">
        <f t="shared" si="63"/>
        <v>3.6577000000000002</v>
      </c>
      <c r="H640" s="26">
        <f t="shared" si="64"/>
        <v>4.0966240000000003</v>
      </c>
      <c r="I640" s="26">
        <f t="shared" si="65"/>
        <v>3.6577000000000002</v>
      </c>
      <c r="J640" s="26">
        <f t="shared" si="66"/>
        <v>3.6577000000000002</v>
      </c>
      <c r="K640" s="26">
        <f t="shared" si="67"/>
        <v>4.0966240000000003</v>
      </c>
      <c r="L640" s="26">
        <f t="shared" si="68"/>
        <v>4.1697780000000009</v>
      </c>
      <c r="M640" s="27">
        <f t="shared" si="69"/>
        <v>3.6577000000000002</v>
      </c>
      <c r="O640" s="2"/>
      <c r="P640" s="2"/>
    </row>
    <row r="641" spans="1:16" ht="13.35" customHeight="1" x14ac:dyDescent="0.2">
      <c r="A641" s="44" t="s">
        <v>1027</v>
      </c>
      <c r="B641" s="45" t="s">
        <v>108</v>
      </c>
      <c r="C641" s="46" t="s">
        <v>1028</v>
      </c>
      <c r="D641" s="23" t="s">
        <v>23</v>
      </c>
      <c r="E641" s="24" t="s">
        <v>19</v>
      </c>
      <c r="F641" s="25">
        <v>30.853899999999999</v>
      </c>
      <c r="G641" s="26">
        <f t="shared" si="63"/>
        <v>30.853899999999999</v>
      </c>
      <c r="H641" s="26">
        <f t="shared" si="64"/>
        <v>34.556368000000006</v>
      </c>
      <c r="I641" s="26">
        <f t="shared" si="65"/>
        <v>30.853899999999999</v>
      </c>
      <c r="J641" s="26">
        <f t="shared" si="66"/>
        <v>30.853899999999999</v>
      </c>
      <c r="K641" s="26">
        <f t="shared" si="67"/>
        <v>34.556368000000006</v>
      </c>
      <c r="L641" s="26">
        <f t="shared" si="68"/>
        <v>35.173446000000006</v>
      </c>
      <c r="M641" s="27">
        <f t="shared" si="69"/>
        <v>30.853899999999999</v>
      </c>
      <c r="O641" s="2"/>
      <c r="P641" s="2"/>
    </row>
    <row r="642" spans="1:16" ht="13.35" customHeight="1" x14ac:dyDescent="0.2">
      <c r="A642" s="41"/>
      <c r="B642" s="42" t="s">
        <v>1029</v>
      </c>
      <c r="C642" s="43" t="s">
        <v>1030</v>
      </c>
      <c r="D642" s="20"/>
      <c r="E642" s="21"/>
      <c r="F642" s="21"/>
      <c r="G642" s="26"/>
      <c r="H642" s="26"/>
      <c r="I642" s="26"/>
      <c r="J642" s="26"/>
      <c r="K642" s="26"/>
      <c r="L642" s="26"/>
      <c r="M642" s="27"/>
      <c r="O642" s="2"/>
      <c r="P642" s="2"/>
    </row>
    <row r="643" spans="1:16" ht="13.35" customHeight="1" x14ac:dyDescent="0.2">
      <c r="A643" s="41"/>
      <c r="B643" s="42" t="s">
        <v>1031</v>
      </c>
      <c r="C643" s="43" t="s">
        <v>1032</v>
      </c>
      <c r="D643" s="20"/>
      <c r="E643" s="21"/>
      <c r="F643" s="21"/>
      <c r="G643" s="26"/>
      <c r="H643" s="26"/>
      <c r="I643" s="26"/>
      <c r="J643" s="26"/>
      <c r="K643" s="26"/>
      <c r="L643" s="26"/>
      <c r="M643" s="27"/>
      <c r="O643" s="2"/>
      <c r="P643" s="2"/>
    </row>
    <row r="644" spans="1:16" ht="13.35" customHeight="1" x14ac:dyDescent="0.2">
      <c r="A644" s="44" t="s">
        <v>1033</v>
      </c>
      <c r="B644" s="45" t="s">
        <v>21</v>
      </c>
      <c r="C644" s="46" t="s">
        <v>1034</v>
      </c>
      <c r="D644" s="23" t="s">
        <v>18</v>
      </c>
      <c r="E644" s="24" t="s">
        <v>19</v>
      </c>
      <c r="F644" s="25">
        <v>4.6967999999999996</v>
      </c>
      <c r="G644" s="26">
        <f t="shared" si="63"/>
        <v>4.6967999999999996</v>
      </c>
      <c r="H644" s="26">
        <f t="shared" si="64"/>
        <v>5.2604160000000002</v>
      </c>
      <c r="I644" s="26">
        <f t="shared" si="65"/>
        <v>4.6967999999999996</v>
      </c>
      <c r="J644" s="26">
        <f t="shared" si="66"/>
        <v>4.6967999999999996</v>
      </c>
      <c r="K644" s="26">
        <f t="shared" si="67"/>
        <v>5.2604160000000002</v>
      </c>
      <c r="L644" s="26">
        <f t="shared" si="68"/>
        <v>5.3543520000000004</v>
      </c>
      <c r="M644" s="27">
        <f t="shared" si="69"/>
        <v>4.6967999999999996</v>
      </c>
      <c r="O644" s="2"/>
      <c r="P644" s="2"/>
    </row>
    <row r="645" spans="1:16" ht="13.35" customHeight="1" x14ac:dyDescent="0.2">
      <c r="A645" s="44" t="s">
        <v>1033</v>
      </c>
      <c r="B645" s="45" t="s">
        <v>73</v>
      </c>
      <c r="C645" s="46" t="s">
        <v>1035</v>
      </c>
      <c r="D645" s="23" t="s">
        <v>18</v>
      </c>
      <c r="E645" s="24" t="s">
        <v>19</v>
      </c>
      <c r="F645" s="25">
        <v>4.9904000000000002</v>
      </c>
      <c r="G645" s="26">
        <f t="shared" si="63"/>
        <v>4.9904000000000002</v>
      </c>
      <c r="H645" s="26">
        <f t="shared" si="64"/>
        <v>5.5892480000000004</v>
      </c>
      <c r="I645" s="26">
        <f t="shared" si="65"/>
        <v>4.9904000000000002</v>
      </c>
      <c r="J645" s="26">
        <f t="shared" si="66"/>
        <v>4.9904000000000002</v>
      </c>
      <c r="K645" s="26">
        <f t="shared" si="67"/>
        <v>5.5892480000000004</v>
      </c>
      <c r="L645" s="26">
        <f t="shared" si="68"/>
        <v>5.6890560000000008</v>
      </c>
      <c r="M645" s="27">
        <f t="shared" si="69"/>
        <v>4.9904000000000002</v>
      </c>
      <c r="O645" s="2"/>
      <c r="P645" s="2"/>
    </row>
    <row r="646" spans="1:16" ht="13.35" customHeight="1" x14ac:dyDescent="0.2">
      <c r="A646" s="44" t="s">
        <v>1033</v>
      </c>
      <c r="B646" s="45" t="s">
        <v>75</v>
      </c>
      <c r="C646" s="46" t="s">
        <v>1036</v>
      </c>
      <c r="D646" s="23" t="s">
        <v>18</v>
      </c>
      <c r="E646" s="24" t="s">
        <v>19</v>
      </c>
      <c r="F646" s="25">
        <v>4.2965999999999998</v>
      </c>
      <c r="G646" s="26">
        <f t="shared" si="63"/>
        <v>4.2965999999999998</v>
      </c>
      <c r="H646" s="26">
        <f t="shared" si="64"/>
        <v>4.8121920000000005</v>
      </c>
      <c r="I646" s="26">
        <f t="shared" si="65"/>
        <v>4.2965999999999998</v>
      </c>
      <c r="J646" s="26">
        <f t="shared" si="66"/>
        <v>4.2965999999999998</v>
      </c>
      <c r="K646" s="26">
        <f t="shared" si="67"/>
        <v>4.8121920000000005</v>
      </c>
      <c r="L646" s="26">
        <f t="shared" si="68"/>
        <v>4.8981240000000001</v>
      </c>
      <c r="M646" s="27">
        <f t="shared" si="69"/>
        <v>4.2965999999999998</v>
      </c>
      <c r="O646" s="2"/>
      <c r="P646" s="2"/>
    </row>
    <row r="647" spans="1:16" ht="13.35" customHeight="1" x14ac:dyDescent="0.2">
      <c r="A647" s="44" t="s">
        <v>1033</v>
      </c>
      <c r="B647" s="45" t="s">
        <v>30</v>
      </c>
      <c r="C647" s="46" t="s">
        <v>1037</v>
      </c>
      <c r="D647" s="23" t="s">
        <v>18</v>
      </c>
      <c r="E647" s="24" t="s">
        <v>19</v>
      </c>
      <c r="F647" s="25">
        <v>4.7397999999999998</v>
      </c>
      <c r="G647" s="26">
        <f t="shared" si="63"/>
        <v>4.7397999999999998</v>
      </c>
      <c r="H647" s="26">
        <f t="shared" si="64"/>
        <v>5.3085760000000004</v>
      </c>
      <c r="I647" s="26">
        <f t="shared" si="65"/>
        <v>4.7397999999999998</v>
      </c>
      <c r="J647" s="26">
        <f t="shared" si="66"/>
        <v>4.7397999999999998</v>
      </c>
      <c r="K647" s="26">
        <f t="shared" si="67"/>
        <v>5.3085760000000004</v>
      </c>
      <c r="L647" s="26">
        <f t="shared" si="68"/>
        <v>5.4033720000000001</v>
      </c>
      <c r="M647" s="27">
        <f t="shared" si="69"/>
        <v>4.7397999999999998</v>
      </c>
      <c r="O647" s="2"/>
      <c r="P647" s="2"/>
    </row>
    <row r="648" spans="1:16" ht="13.35" customHeight="1" x14ac:dyDescent="0.2">
      <c r="A648" s="44" t="s">
        <v>1033</v>
      </c>
      <c r="B648" s="45" t="s">
        <v>44</v>
      </c>
      <c r="C648" s="46" t="s">
        <v>1038</v>
      </c>
      <c r="D648" s="23" t="s">
        <v>18</v>
      </c>
      <c r="E648" s="24" t="s">
        <v>19</v>
      </c>
      <c r="F648" s="25">
        <v>5.306</v>
      </c>
      <c r="G648" s="26">
        <f t="shared" si="63"/>
        <v>5.306</v>
      </c>
      <c r="H648" s="26">
        <f t="shared" si="64"/>
        <v>5.9427200000000004</v>
      </c>
      <c r="I648" s="26">
        <f t="shared" si="65"/>
        <v>5.306</v>
      </c>
      <c r="J648" s="26">
        <f t="shared" si="66"/>
        <v>5.306</v>
      </c>
      <c r="K648" s="26">
        <f t="shared" si="67"/>
        <v>5.9427200000000004</v>
      </c>
      <c r="L648" s="26">
        <f t="shared" si="68"/>
        <v>6.0488400000000011</v>
      </c>
      <c r="M648" s="27">
        <f t="shared" si="69"/>
        <v>5.306</v>
      </c>
      <c r="O648" s="2"/>
      <c r="P648" s="2"/>
    </row>
    <row r="649" spans="1:16" ht="13.35" customHeight="1" x14ac:dyDescent="0.2">
      <c r="A649" s="44" t="s">
        <v>1033</v>
      </c>
      <c r="B649" s="45" t="s">
        <v>33</v>
      </c>
      <c r="C649" s="46" t="s">
        <v>1039</v>
      </c>
      <c r="D649" s="23" t="s">
        <v>18</v>
      </c>
      <c r="E649" s="24" t="s">
        <v>19</v>
      </c>
      <c r="F649" s="25">
        <v>7.3018000000000001</v>
      </c>
      <c r="G649" s="26">
        <f t="shared" si="63"/>
        <v>7.3018000000000001</v>
      </c>
      <c r="H649" s="26">
        <f t="shared" si="64"/>
        <v>8.1780160000000013</v>
      </c>
      <c r="I649" s="26">
        <f t="shared" si="65"/>
        <v>7.3018000000000001</v>
      </c>
      <c r="J649" s="26">
        <f t="shared" si="66"/>
        <v>7.3018000000000001</v>
      </c>
      <c r="K649" s="26">
        <f t="shared" si="67"/>
        <v>8.1780160000000013</v>
      </c>
      <c r="L649" s="26">
        <f t="shared" si="68"/>
        <v>8.3240520000000018</v>
      </c>
      <c r="M649" s="27">
        <f t="shared" si="69"/>
        <v>7.3018000000000001</v>
      </c>
      <c r="O649" s="2"/>
      <c r="P649" s="2"/>
    </row>
    <row r="650" spans="1:16" ht="13.35" customHeight="1" x14ac:dyDescent="0.2">
      <c r="A650" s="44" t="s">
        <v>1033</v>
      </c>
      <c r="B650" s="45" t="s">
        <v>64</v>
      </c>
      <c r="C650" s="46" t="s">
        <v>1040</v>
      </c>
      <c r="D650" s="23" t="s">
        <v>23</v>
      </c>
      <c r="E650" s="24" t="s">
        <v>19</v>
      </c>
      <c r="F650" s="25">
        <v>1.03</v>
      </c>
      <c r="G650" s="26">
        <f t="shared" ref="G650:G713" si="70">+F650</f>
        <v>1.03</v>
      </c>
      <c r="H650" s="26">
        <f t="shared" ref="H650:H713" si="71">+F650*(1+$H$4)</f>
        <v>1.1536000000000002</v>
      </c>
      <c r="I650" s="26">
        <f t="shared" ref="I650:I713" si="72">+F650</f>
        <v>1.03</v>
      </c>
      <c r="J650" s="26">
        <f t="shared" ref="J650:J713" si="73">+F650</f>
        <v>1.03</v>
      </c>
      <c r="K650" s="26">
        <f t="shared" ref="K650:K713" si="74">+F650*(1+$K$4)</f>
        <v>1.1536000000000002</v>
      </c>
      <c r="L650" s="26">
        <f t="shared" ref="L650:L713" si="75">+F650*(1+$L$4)</f>
        <v>1.1742000000000001</v>
      </c>
      <c r="M650" s="27">
        <f t="shared" ref="M650:M713" si="76">+F650</f>
        <v>1.03</v>
      </c>
      <c r="O650" s="2"/>
      <c r="P650" s="2"/>
    </row>
    <row r="651" spans="1:16" ht="13.35" customHeight="1" x14ac:dyDescent="0.2">
      <c r="A651" s="41"/>
      <c r="B651" s="42" t="s">
        <v>1041</v>
      </c>
      <c r="C651" s="43" t="s">
        <v>1042</v>
      </c>
      <c r="D651" s="20"/>
      <c r="E651" s="21"/>
      <c r="F651" s="21"/>
      <c r="G651" s="26"/>
      <c r="H651" s="26"/>
      <c r="I651" s="26"/>
      <c r="J651" s="26"/>
      <c r="K651" s="26"/>
      <c r="L651" s="26"/>
      <c r="M651" s="27"/>
      <c r="O651" s="2"/>
      <c r="P651" s="2"/>
    </row>
    <row r="652" spans="1:16" ht="13.35" customHeight="1" x14ac:dyDescent="0.2">
      <c r="A652" s="44" t="s">
        <v>1033</v>
      </c>
      <c r="B652" s="45" t="s">
        <v>329</v>
      </c>
      <c r="C652" s="46" t="s">
        <v>1043</v>
      </c>
      <c r="D652" s="23" t="s">
        <v>18</v>
      </c>
      <c r="E652" s="24" t="s">
        <v>19</v>
      </c>
      <c r="F652" s="25">
        <v>6.2973999999999997</v>
      </c>
      <c r="G652" s="26">
        <f t="shared" si="70"/>
        <v>6.2973999999999997</v>
      </c>
      <c r="H652" s="26">
        <f t="shared" si="71"/>
        <v>7.0530880000000007</v>
      </c>
      <c r="I652" s="26">
        <f t="shared" si="72"/>
        <v>6.2973999999999997</v>
      </c>
      <c r="J652" s="26">
        <f t="shared" si="73"/>
        <v>6.2973999999999997</v>
      </c>
      <c r="K652" s="26">
        <f t="shared" si="74"/>
        <v>7.0530880000000007</v>
      </c>
      <c r="L652" s="26">
        <f t="shared" si="75"/>
        <v>7.179036</v>
      </c>
      <c r="M652" s="27">
        <f t="shared" si="76"/>
        <v>6.2973999999999997</v>
      </c>
      <c r="O652" s="2"/>
      <c r="P652" s="2"/>
    </row>
    <row r="653" spans="1:16" ht="13.35" customHeight="1" x14ac:dyDescent="0.2">
      <c r="A653" s="44" t="s">
        <v>1033</v>
      </c>
      <c r="B653" s="45" t="s">
        <v>68</v>
      </c>
      <c r="C653" s="46" t="s">
        <v>1044</v>
      </c>
      <c r="D653" s="23" t="s">
        <v>18</v>
      </c>
      <c r="E653" s="24" t="s">
        <v>19</v>
      </c>
      <c r="F653" s="25">
        <v>6.5910000000000002</v>
      </c>
      <c r="G653" s="26">
        <f t="shared" si="70"/>
        <v>6.5910000000000002</v>
      </c>
      <c r="H653" s="26">
        <f t="shared" si="71"/>
        <v>7.3819200000000009</v>
      </c>
      <c r="I653" s="26">
        <f t="shared" si="72"/>
        <v>6.5910000000000002</v>
      </c>
      <c r="J653" s="26">
        <f t="shared" si="73"/>
        <v>6.5910000000000002</v>
      </c>
      <c r="K653" s="26">
        <f t="shared" si="74"/>
        <v>7.3819200000000009</v>
      </c>
      <c r="L653" s="26">
        <f t="shared" si="75"/>
        <v>7.5137400000000012</v>
      </c>
      <c r="M653" s="27">
        <f t="shared" si="76"/>
        <v>6.5910000000000002</v>
      </c>
      <c r="O653" s="2"/>
      <c r="P653" s="2"/>
    </row>
    <row r="654" spans="1:16" ht="13.35" customHeight="1" x14ac:dyDescent="0.2">
      <c r="A654" s="44" t="s">
        <v>1033</v>
      </c>
      <c r="B654" s="45" t="s">
        <v>70</v>
      </c>
      <c r="C654" s="46" t="s">
        <v>1045</v>
      </c>
      <c r="D654" s="23" t="s">
        <v>23</v>
      </c>
      <c r="E654" s="24" t="s">
        <v>19</v>
      </c>
      <c r="F654" s="25">
        <v>1.1108</v>
      </c>
      <c r="G654" s="26">
        <f t="shared" si="70"/>
        <v>1.1108</v>
      </c>
      <c r="H654" s="26">
        <f t="shared" si="71"/>
        <v>1.2440960000000001</v>
      </c>
      <c r="I654" s="26">
        <f t="shared" si="72"/>
        <v>1.1108</v>
      </c>
      <c r="J654" s="26">
        <f t="shared" si="73"/>
        <v>1.1108</v>
      </c>
      <c r="K654" s="26">
        <f t="shared" si="74"/>
        <v>1.2440960000000001</v>
      </c>
      <c r="L654" s="26">
        <f t="shared" si="75"/>
        <v>1.2663120000000001</v>
      </c>
      <c r="M654" s="27">
        <f t="shared" si="76"/>
        <v>1.1108</v>
      </c>
      <c r="O654" s="2"/>
      <c r="P654" s="2"/>
    </row>
    <row r="655" spans="1:16" ht="13.35" customHeight="1" x14ac:dyDescent="0.2">
      <c r="A655" s="44" t="s">
        <v>1033</v>
      </c>
      <c r="B655" s="45" t="s">
        <v>439</v>
      </c>
      <c r="C655" s="46" t="s">
        <v>1046</v>
      </c>
      <c r="D655" s="23" t="s">
        <v>23</v>
      </c>
      <c r="E655" s="24" t="s">
        <v>19</v>
      </c>
      <c r="F655" s="25">
        <v>5.4203000000000001</v>
      </c>
      <c r="G655" s="26">
        <f t="shared" si="70"/>
        <v>5.4203000000000001</v>
      </c>
      <c r="H655" s="26">
        <f t="shared" si="71"/>
        <v>6.070736000000001</v>
      </c>
      <c r="I655" s="26">
        <f t="shared" si="72"/>
        <v>5.4203000000000001</v>
      </c>
      <c r="J655" s="26">
        <f t="shared" si="73"/>
        <v>5.4203000000000001</v>
      </c>
      <c r="K655" s="26">
        <f t="shared" si="74"/>
        <v>6.070736000000001</v>
      </c>
      <c r="L655" s="26">
        <f t="shared" si="75"/>
        <v>6.1791420000000006</v>
      </c>
      <c r="M655" s="27">
        <f t="shared" si="76"/>
        <v>5.4203000000000001</v>
      </c>
      <c r="O655" s="2"/>
      <c r="P655" s="2"/>
    </row>
    <row r="656" spans="1:16" ht="13.35" customHeight="1" x14ac:dyDescent="0.2">
      <c r="A656" s="44" t="s">
        <v>1017</v>
      </c>
      <c r="B656" s="45" t="s">
        <v>70</v>
      </c>
      <c r="C656" s="46" t="s">
        <v>1047</v>
      </c>
      <c r="D656" s="23" t="s">
        <v>23</v>
      </c>
      <c r="E656" s="24" t="s">
        <v>19</v>
      </c>
      <c r="F656" s="25">
        <v>6.2736999999999998</v>
      </c>
      <c r="G656" s="26">
        <f t="shared" si="70"/>
        <v>6.2736999999999998</v>
      </c>
      <c r="H656" s="26">
        <f t="shared" si="71"/>
        <v>7.0265440000000003</v>
      </c>
      <c r="I656" s="26">
        <f t="shared" si="72"/>
        <v>6.2736999999999998</v>
      </c>
      <c r="J656" s="26">
        <f t="shared" si="73"/>
        <v>6.2736999999999998</v>
      </c>
      <c r="K656" s="26">
        <f t="shared" si="74"/>
        <v>7.0265440000000003</v>
      </c>
      <c r="L656" s="26">
        <f t="shared" si="75"/>
        <v>7.1520180000000009</v>
      </c>
      <c r="M656" s="27">
        <f t="shared" si="76"/>
        <v>6.2736999999999998</v>
      </c>
      <c r="O656" s="2"/>
      <c r="P656" s="2"/>
    </row>
    <row r="657" spans="1:16" ht="13.35" customHeight="1" x14ac:dyDescent="0.2">
      <c r="A657" s="41"/>
      <c r="B657" s="42" t="s">
        <v>1048</v>
      </c>
      <c r="C657" s="43" t="s">
        <v>1049</v>
      </c>
      <c r="D657" s="20"/>
      <c r="E657" s="21"/>
      <c r="F657" s="21"/>
      <c r="G657" s="26"/>
      <c r="H657" s="26"/>
      <c r="I657" s="26"/>
      <c r="J657" s="26"/>
      <c r="K657" s="26"/>
      <c r="L657" s="26"/>
      <c r="M657" s="27"/>
      <c r="O657" s="2"/>
      <c r="P657" s="2"/>
    </row>
    <row r="658" spans="1:16" ht="13.35" customHeight="1" x14ac:dyDescent="0.2">
      <c r="A658" s="41"/>
      <c r="B658" s="42" t="s">
        <v>1050</v>
      </c>
      <c r="C658" s="43" t="s">
        <v>1051</v>
      </c>
      <c r="D658" s="20"/>
      <c r="E658" s="21"/>
      <c r="F658" s="21"/>
      <c r="G658" s="26"/>
      <c r="H658" s="26"/>
      <c r="I658" s="26"/>
      <c r="J658" s="26"/>
      <c r="K658" s="26"/>
      <c r="L658" s="26"/>
      <c r="M658" s="27"/>
      <c r="O658" s="2"/>
      <c r="P658" s="2"/>
    </row>
    <row r="659" spans="1:16" ht="13.35" customHeight="1" x14ac:dyDescent="0.2">
      <c r="A659" s="44" t="s">
        <v>1052</v>
      </c>
      <c r="B659" s="45" t="s">
        <v>108</v>
      </c>
      <c r="C659" s="46" t="s">
        <v>1051</v>
      </c>
      <c r="D659" s="23" t="s">
        <v>23</v>
      </c>
      <c r="E659" s="24" t="s">
        <v>19</v>
      </c>
      <c r="F659" s="25">
        <v>5.6959</v>
      </c>
      <c r="G659" s="26">
        <f t="shared" si="70"/>
        <v>5.6959</v>
      </c>
      <c r="H659" s="26">
        <f t="shared" si="71"/>
        <v>6.3794080000000006</v>
      </c>
      <c r="I659" s="26">
        <f t="shared" si="72"/>
        <v>5.6959</v>
      </c>
      <c r="J659" s="26">
        <f t="shared" si="73"/>
        <v>5.6959</v>
      </c>
      <c r="K659" s="26">
        <f t="shared" si="74"/>
        <v>6.3794080000000006</v>
      </c>
      <c r="L659" s="26">
        <f t="shared" si="75"/>
        <v>6.4933260000000006</v>
      </c>
      <c r="M659" s="27">
        <f t="shared" si="76"/>
        <v>5.6959</v>
      </c>
      <c r="O659" s="2"/>
      <c r="P659" s="2"/>
    </row>
    <row r="660" spans="1:16" ht="13.35" customHeight="1" x14ac:dyDescent="0.2">
      <c r="A660" s="44" t="s">
        <v>1053</v>
      </c>
      <c r="B660" s="45" t="s">
        <v>90</v>
      </c>
      <c r="C660" s="46" t="s">
        <v>1054</v>
      </c>
      <c r="D660" s="23" t="s">
        <v>23</v>
      </c>
      <c r="E660" s="24" t="s">
        <v>19</v>
      </c>
      <c r="F660" s="25">
        <v>3.1570999999999998</v>
      </c>
      <c r="G660" s="26">
        <f t="shared" si="70"/>
        <v>3.1570999999999998</v>
      </c>
      <c r="H660" s="26">
        <f t="shared" si="71"/>
        <v>3.535952</v>
      </c>
      <c r="I660" s="26">
        <f t="shared" si="72"/>
        <v>3.1570999999999998</v>
      </c>
      <c r="J660" s="26">
        <f t="shared" si="73"/>
        <v>3.1570999999999998</v>
      </c>
      <c r="K660" s="26">
        <f t="shared" si="74"/>
        <v>3.535952</v>
      </c>
      <c r="L660" s="26">
        <f t="shared" si="75"/>
        <v>3.599094</v>
      </c>
      <c r="M660" s="27">
        <f t="shared" si="76"/>
        <v>3.1570999999999998</v>
      </c>
      <c r="O660" s="2"/>
      <c r="P660" s="2"/>
    </row>
    <row r="661" spans="1:16" ht="13.35" customHeight="1" x14ac:dyDescent="0.2">
      <c r="A661" s="41"/>
      <c r="B661" s="42" t="s">
        <v>1055</v>
      </c>
      <c r="C661" s="43" t="s">
        <v>1056</v>
      </c>
      <c r="D661" s="20"/>
      <c r="E661" s="21"/>
      <c r="F661" s="21"/>
      <c r="G661" s="26"/>
      <c r="H661" s="26"/>
      <c r="I661" s="26"/>
      <c r="J661" s="26"/>
      <c r="K661" s="26"/>
      <c r="L661" s="26"/>
      <c r="M661" s="27"/>
      <c r="O661" s="2"/>
      <c r="P661" s="2"/>
    </row>
    <row r="662" spans="1:16" ht="13.35" customHeight="1" x14ac:dyDescent="0.2">
      <c r="A662" s="44" t="s">
        <v>1057</v>
      </c>
      <c r="B662" s="45" t="s">
        <v>108</v>
      </c>
      <c r="C662" s="46" t="s">
        <v>1058</v>
      </c>
      <c r="D662" s="23" t="s">
        <v>23</v>
      </c>
      <c r="E662" s="24" t="s">
        <v>19</v>
      </c>
      <c r="F662" s="25">
        <v>5.2084999999999999</v>
      </c>
      <c r="G662" s="26">
        <f t="shared" si="70"/>
        <v>5.2084999999999999</v>
      </c>
      <c r="H662" s="26">
        <f t="shared" si="71"/>
        <v>5.83352</v>
      </c>
      <c r="I662" s="26">
        <f t="shared" si="72"/>
        <v>5.2084999999999999</v>
      </c>
      <c r="J662" s="26">
        <f t="shared" si="73"/>
        <v>5.2084999999999999</v>
      </c>
      <c r="K662" s="26">
        <f t="shared" si="74"/>
        <v>5.83352</v>
      </c>
      <c r="L662" s="26">
        <f t="shared" si="75"/>
        <v>5.9376900000000008</v>
      </c>
      <c r="M662" s="27">
        <f t="shared" si="76"/>
        <v>5.2084999999999999</v>
      </c>
      <c r="O662" s="2"/>
      <c r="P662" s="2"/>
    </row>
    <row r="663" spans="1:16" ht="13.35" customHeight="1" x14ac:dyDescent="0.2">
      <c r="A663" s="44" t="s">
        <v>1057</v>
      </c>
      <c r="B663" s="45" t="s">
        <v>90</v>
      </c>
      <c r="C663" s="46" t="s">
        <v>1059</v>
      </c>
      <c r="D663" s="23" t="s">
        <v>23</v>
      </c>
      <c r="E663" s="24" t="s">
        <v>19</v>
      </c>
      <c r="F663" s="25">
        <v>6.2796000000000003</v>
      </c>
      <c r="G663" s="26">
        <f t="shared" si="70"/>
        <v>6.2796000000000003</v>
      </c>
      <c r="H663" s="26">
        <f t="shared" si="71"/>
        <v>7.0331520000000012</v>
      </c>
      <c r="I663" s="26">
        <f t="shared" si="72"/>
        <v>6.2796000000000003</v>
      </c>
      <c r="J663" s="26">
        <f t="shared" si="73"/>
        <v>6.2796000000000003</v>
      </c>
      <c r="K663" s="26">
        <f t="shared" si="74"/>
        <v>7.0331520000000012</v>
      </c>
      <c r="L663" s="26">
        <f t="shared" si="75"/>
        <v>7.1587440000000013</v>
      </c>
      <c r="M663" s="27">
        <f t="shared" si="76"/>
        <v>6.2796000000000003</v>
      </c>
      <c r="O663" s="2"/>
      <c r="P663" s="2"/>
    </row>
    <row r="664" spans="1:16" ht="13.35" customHeight="1" x14ac:dyDescent="0.2">
      <c r="A664" s="44" t="s">
        <v>1057</v>
      </c>
      <c r="B664" s="45" t="s">
        <v>51</v>
      </c>
      <c r="C664" s="46" t="s">
        <v>1060</v>
      </c>
      <c r="D664" s="23" t="s">
        <v>23</v>
      </c>
      <c r="E664" s="24" t="s">
        <v>19</v>
      </c>
      <c r="F664" s="25">
        <v>6.8975</v>
      </c>
      <c r="G664" s="26">
        <f t="shared" si="70"/>
        <v>6.8975</v>
      </c>
      <c r="H664" s="26">
        <f t="shared" si="71"/>
        <v>7.725200000000001</v>
      </c>
      <c r="I664" s="26">
        <f t="shared" si="72"/>
        <v>6.8975</v>
      </c>
      <c r="J664" s="26">
        <f t="shared" si="73"/>
        <v>6.8975</v>
      </c>
      <c r="K664" s="26">
        <f t="shared" si="74"/>
        <v>7.725200000000001</v>
      </c>
      <c r="L664" s="26">
        <f t="shared" si="75"/>
        <v>7.863150000000001</v>
      </c>
      <c r="M664" s="27">
        <f t="shared" si="76"/>
        <v>6.8975</v>
      </c>
      <c r="O664" s="2"/>
      <c r="P664" s="2"/>
    </row>
    <row r="665" spans="1:16" ht="13.35" customHeight="1" x14ac:dyDescent="0.2">
      <c r="A665" s="41"/>
      <c r="B665" s="42" t="s">
        <v>1061</v>
      </c>
      <c r="C665" s="43" t="s">
        <v>1016</v>
      </c>
      <c r="D665" s="20"/>
      <c r="E665" s="21"/>
      <c r="F665" s="21"/>
      <c r="G665" s="26"/>
      <c r="H665" s="26"/>
      <c r="I665" s="26"/>
      <c r="J665" s="26"/>
      <c r="K665" s="26"/>
      <c r="L665" s="26"/>
      <c r="M665" s="27"/>
      <c r="O665" s="2"/>
      <c r="P665" s="2"/>
    </row>
    <row r="666" spans="1:16" ht="13.35" customHeight="1" x14ac:dyDescent="0.2">
      <c r="A666" s="44" t="s">
        <v>1062</v>
      </c>
      <c r="B666" s="45" t="s">
        <v>51</v>
      </c>
      <c r="C666" s="46" t="s">
        <v>1063</v>
      </c>
      <c r="D666" s="23" t="s">
        <v>23</v>
      </c>
      <c r="E666" s="24" t="s">
        <v>19</v>
      </c>
      <c r="F666" s="25">
        <v>2.27</v>
      </c>
      <c r="G666" s="26">
        <f t="shared" si="70"/>
        <v>2.27</v>
      </c>
      <c r="H666" s="26">
        <f t="shared" si="71"/>
        <v>2.5424000000000002</v>
      </c>
      <c r="I666" s="26">
        <f t="shared" si="72"/>
        <v>2.27</v>
      </c>
      <c r="J666" s="26">
        <f t="shared" si="73"/>
        <v>2.27</v>
      </c>
      <c r="K666" s="26">
        <f t="shared" si="74"/>
        <v>2.5424000000000002</v>
      </c>
      <c r="L666" s="26">
        <f t="shared" si="75"/>
        <v>2.5878000000000001</v>
      </c>
      <c r="M666" s="27">
        <f t="shared" si="76"/>
        <v>2.27</v>
      </c>
      <c r="O666" s="2"/>
      <c r="P666" s="2"/>
    </row>
    <row r="667" spans="1:16" ht="13.35" customHeight="1" x14ac:dyDescent="0.2">
      <c r="A667" s="44" t="s">
        <v>1062</v>
      </c>
      <c r="B667" s="45" t="s">
        <v>108</v>
      </c>
      <c r="C667" s="46" t="s">
        <v>1064</v>
      </c>
      <c r="D667" s="23" t="s">
        <v>23</v>
      </c>
      <c r="E667" s="24" t="s">
        <v>19</v>
      </c>
      <c r="F667" s="25">
        <v>2.3275000000000001</v>
      </c>
      <c r="G667" s="26">
        <f t="shared" si="70"/>
        <v>2.3275000000000001</v>
      </c>
      <c r="H667" s="26">
        <f t="shared" si="71"/>
        <v>2.6068000000000002</v>
      </c>
      <c r="I667" s="26">
        <f t="shared" si="72"/>
        <v>2.3275000000000001</v>
      </c>
      <c r="J667" s="26">
        <f t="shared" si="73"/>
        <v>2.3275000000000001</v>
      </c>
      <c r="K667" s="26">
        <f t="shared" si="74"/>
        <v>2.6068000000000002</v>
      </c>
      <c r="L667" s="26">
        <f t="shared" si="75"/>
        <v>2.6533500000000005</v>
      </c>
      <c r="M667" s="27">
        <f t="shared" si="76"/>
        <v>2.3275000000000001</v>
      </c>
      <c r="O667" s="2"/>
      <c r="P667" s="2"/>
    </row>
    <row r="668" spans="1:16" ht="13.35" customHeight="1" x14ac:dyDescent="0.2">
      <c r="A668" s="44" t="s">
        <v>1062</v>
      </c>
      <c r="B668" s="45" t="s">
        <v>90</v>
      </c>
      <c r="C668" s="46" t="s">
        <v>1065</v>
      </c>
      <c r="D668" s="23" t="s">
        <v>23</v>
      </c>
      <c r="E668" s="24" t="s">
        <v>19</v>
      </c>
      <c r="F668" s="25">
        <v>2.3584000000000001</v>
      </c>
      <c r="G668" s="26">
        <f t="shared" si="70"/>
        <v>2.3584000000000001</v>
      </c>
      <c r="H668" s="26">
        <f t="shared" si="71"/>
        <v>2.6414080000000002</v>
      </c>
      <c r="I668" s="26">
        <f t="shared" si="72"/>
        <v>2.3584000000000001</v>
      </c>
      <c r="J668" s="26">
        <f t="shared" si="73"/>
        <v>2.3584000000000001</v>
      </c>
      <c r="K668" s="26">
        <f t="shared" si="74"/>
        <v>2.6414080000000002</v>
      </c>
      <c r="L668" s="26">
        <f t="shared" si="75"/>
        <v>2.6885760000000003</v>
      </c>
      <c r="M668" s="27">
        <f t="shared" si="76"/>
        <v>2.3584000000000001</v>
      </c>
      <c r="O668" s="2"/>
      <c r="P668" s="2"/>
    </row>
    <row r="669" spans="1:16" ht="13.35" customHeight="1" x14ac:dyDescent="0.2">
      <c r="A669" s="41"/>
      <c r="B669" s="42" t="s">
        <v>1066</v>
      </c>
      <c r="C669" s="43" t="s">
        <v>1067</v>
      </c>
      <c r="D669" s="20"/>
      <c r="E669" s="21"/>
      <c r="F669" s="21"/>
      <c r="G669" s="26"/>
      <c r="H669" s="26"/>
      <c r="I669" s="26"/>
      <c r="J669" s="26"/>
      <c r="K669" s="26"/>
      <c r="L669" s="26"/>
      <c r="M669" s="27"/>
      <c r="O669" s="2"/>
      <c r="P669" s="2"/>
    </row>
    <row r="670" spans="1:16" ht="13.35" customHeight="1" x14ac:dyDescent="0.2">
      <c r="A670" s="44" t="s">
        <v>1068</v>
      </c>
      <c r="B670" s="45" t="s">
        <v>51</v>
      </c>
      <c r="C670" s="46" t="s">
        <v>1069</v>
      </c>
      <c r="D670" s="23" t="s">
        <v>23</v>
      </c>
      <c r="E670" s="24" t="s">
        <v>19</v>
      </c>
      <c r="F670" s="25">
        <v>0.98360000000000003</v>
      </c>
      <c r="G670" s="26">
        <f t="shared" si="70"/>
        <v>0.98360000000000003</v>
      </c>
      <c r="H670" s="26">
        <f t="shared" si="71"/>
        <v>1.1016320000000002</v>
      </c>
      <c r="I670" s="26">
        <f t="shared" si="72"/>
        <v>0.98360000000000003</v>
      </c>
      <c r="J670" s="26">
        <f t="shared" si="73"/>
        <v>0.98360000000000003</v>
      </c>
      <c r="K670" s="26">
        <f t="shared" si="74"/>
        <v>1.1016320000000002</v>
      </c>
      <c r="L670" s="26">
        <f t="shared" si="75"/>
        <v>1.1213040000000001</v>
      </c>
      <c r="M670" s="27">
        <f t="shared" si="76"/>
        <v>0.98360000000000003</v>
      </c>
      <c r="O670" s="2"/>
      <c r="P670" s="2"/>
    </row>
    <row r="671" spans="1:16" ht="13.35" customHeight="1" x14ac:dyDescent="0.2">
      <c r="A671" s="41"/>
      <c r="B671" s="42" t="s">
        <v>1070</v>
      </c>
      <c r="C671" s="43" t="s">
        <v>1071</v>
      </c>
      <c r="D671" s="20"/>
      <c r="E671" s="21"/>
      <c r="F671" s="21"/>
      <c r="G671" s="26"/>
      <c r="H671" s="26"/>
      <c r="I671" s="26"/>
      <c r="J671" s="26"/>
      <c r="K671" s="26"/>
      <c r="L671" s="26"/>
      <c r="M671" s="27"/>
      <c r="O671" s="2"/>
      <c r="P671" s="2"/>
    </row>
    <row r="672" spans="1:16" ht="13.35" customHeight="1" x14ac:dyDescent="0.2">
      <c r="A672" s="41"/>
      <c r="B672" s="42" t="s">
        <v>1072</v>
      </c>
      <c r="C672" s="43" t="s">
        <v>1073</v>
      </c>
      <c r="D672" s="20"/>
      <c r="E672" s="21"/>
      <c r="F672" s="21"/>
      <c r="G672" s="26"/>
      <c r="H672" s="26"/>
      <c r="I672" s="26"/>
      <c r="J672" s="26"/>
      <c r="K672" s="26"/>
      <c r="L672" s="26"/>
      <c r="M672" s="27"/>
      <c r="O672" s="2"/>
      <c r="P672" s="2"/>
    </row>
    <row r="673" spans="1:16" ht="13.35" customHeight="1" x14ac:dyDescent="0.2">
      <c r="A673" s="44" t="s">
        <v>1074</v>
      </c>
      <c r="B673" s="45" t="s">
        <v>108</v>
      </c>
      <c r="C673" s="46" t="s">
        <v>1073</v>
      </c>
      <c r="D673" s="23" t="s">
        <v>23</v>
      </c>
      <c r="E673" s="24" t="s">
        <v>19</v>
      </c>
      <c r="F673" s="25">
        <v>3.274</v>
      </c>
      <c r="G673" s="26">
        <f t="shared" si="70"/>
        <v>3.274</v>
      </c>
      <c r="H673" s="26">
        <f t="shared" si="71"/>
        <v>3.6668800000000004</v>
      </c>
      <c r="I673" s="26">
        <f t="shared" si="72"/>
        <v>3.274</v>
      </c>
      <c r="J673" s="26">
        <f t="shared" si="73"/>
        <v>3.274</v>
      </c>
      <c r="K673" s="26">
        <f t="shared" si="74"/>
        <v>3.6668800000000004</v>
      </c>
      <c r="L673" s="26">
        <f t="shared" si="75"/>
        <v>3.7323600000000003</v>
      </c>
      <c r="M673" s="27">
        <f t="shared" si="76"/>
        <v>3.274</v>
      </c>
      <c r="O673" s="2"/>
      <c r="P673" s="2"/>
    </row>
    <row r="674" spans="1:16" ht="13.35" customHeight="1" x14ac:dyDescent="0.2">
      <c r="A674" s="41"/>
      <c r="B674" s="42" t="s">
        <v>1075</v>
      </c>
      <c r="C674" s="43" t="s">
        <v>1076</v>
      </c>
      <c r="D674" s="20"/>
      <c r="E674" s="21"/>
      <c r="F674" s="21"/>
      <c r="G674" s="26"/>
      <c r="H674" s="26"/>
      <c r="I674" s="26"/>
      <c r="J674" s="26"/>
      <c r="K674" s="26"/>
      <c r="L674" s="26"/>
      <c r="M674" s="27"/>
      <c r="O674" s="2"/>
      <c r="P674" s="2"/>
    </row>
    <row r="675" spans="1:16" ht="13.35" customHeight="1" x14ac:dyDescent="0.2">
      <c r="A675" s="44" t="s">
        <v>1074</v>
      </c>
      <c r="B675" s="45" t="s">
        <v>90</v>
      </c>
      <c r="C675" s="46" t="s">
        <v>1077</v>
      </c>
      <c r="D675" s="23" t="s">
        <v>23</v>
      </c>
      <c r="E675" s="24" t="s">
        <v>19</v>
      </c>
      <c r="F675" s="25">
        <v>3.7494999999999998</v>
      </c>
      <c r="G675" s="26">
        <f t="shared" si="70"/>
        <v>3.7494999999999998</v>
      </c>
      <c r="H675" s="26">
        <f t="shared" si="71"/>
        <v>4.1994400000000001</v>
      </c>
      <c r="I675" s="26">
        <f t="shared" si="72"/>
        <v>3.7494999999999998</v>
      </c>
      <c r="J675" s="26">
        <f t="shared" si="73"/>
        <v>3.7494999999999998</v>
      </c>
      <c r="K675" s="26">
        <f t="shared" si="74"/>
        <v>4.1994400000000001</v>
      </c>
      <c r="L675" s="26">
        <f t="shared" si="75"/>
        <v>4.2744300000000006</v>
      </c>
      <c r="M675" s="27">
        <f t="shared" si="76"/>
        <v>3.7494999999999998</v>
      </c>
      <c r="O675" s="2"/>
      <c r="P675" s="2"/>
    </row>
    <row r="676" spans="1:16" ht="13.35" customHeight="1" x14ac:dyDescent="0.2">
      <c r="A676" s="41"/>
      <c r="B676" s="42" t="s">
        <v>1078</v>
      </c>
      <c r="C676" s="43" t="s">
        <v>1016</v>
      </c>
      <c r="D676" s="20"/>
      <c r="E676" s="21"/>
      <c r="F676" s="21"/>
      <c r="G676" s="26"/>
      <c r="H676" s="26"/>
      <c r="I676" s="26"/>
      <c r="J676" s="26"/>
      <c r="K676" s="26"/>
      <c r="L676" s="26"/>
      <c r="M676" s="27"/>
      <c r="O676" s="2"/>
      <c r="P676" s="2"/>
    </row>
    <row r="677" spans="1:16" ht="13.35" customHeight="1" x14ac:dyDescent="0.2">
      <c r="A677" s="44" t="s">
        <v>1079</v>
      </c>
      <c r="B677" s="45" t="s">
        <v>108</v>
      </c>
      <c r="C677" s="46" t="s">
        <v>1080</v>
      </c>
      <c r="D677" s="23" t="s">
        <v>18</v>
      </c>
      <c r="E677" s="24" t="s">
        <v>19</v>
      </c>
      <c r="F677" s="25">
        <v>0.43340000000000001</v>
      </c>
      <c r="G677" s="26">
        <f t="shared" si="70"/>
        <v>0.43340000000000001</v>
      </c>
      <c r="H677" s="26">
        <f t="shared" si="71"/>
        <v>0.48540800000000006</v>
      </c>
      <c r="I677" s="26">
        <f t="shared" si="72"/>
        <v>0.43340000000000001</v>
      </c>
      <c r="J677" s="26">
        <f t="shared" si="73"/>
        <v>0.43340000000000001</v>
      </c>
      <c r="K677" s="26">
        <f t="shared" si="74"/>
        <v>0.48540800000000006</v>
      </c>
      <c r="L677" s="26">
        <f t="shared" si="75"/>
        <v>0.49407600000000007</v>
      </c>
      <c r="M677" s="27">
        <f t="shared" si="76"/>
        <v>0.43340000000000001</v>
      </c>
      <c r="O677" s="2"/>
      <c r="P677" s="2"/>
    </row>
    <row r="678" spans="1:16" ht="13.35" customHeight="1" x14ac:dyDescent="0.2">
      <c r="A678" s="44" t="s">
        <v>1079</v>
      </c>
      <c r="B678" s="45" t="s">
        <v>90</v>
      </c>
      <c r="C678" s="46" t="s">
        <v>1081</v>
      </c>
      <c r="D678" s="23" t="s">
        <v>18</v>
      </c>
      <c r="E678" s="24" t="s">
        <v>19</v>
      </c>
      <c r="F678" s="25">
        <v>0.53720000000000001</v>
      </c>
      <c r="G678" s="26">
        <f t="shared" si="70"/>
        <v>0.53720000000000001</v>
      </c>
      <c r="H678" s="26">
        <f t="shared" si="71"/>
        <v>0.60166400000000009</v>
      </c>
      <c r="I678" s="26">
        <f t="shared" si="72"/>
        <v>0.53720000000000001</v>
      </c>
      <c r="J678" s="26">
        <f t="shared" si="73"/>
        <v>0.53720000000000001</v>
      </c>
      <c r="K678" s="26">
        <f t="shared" si="74"/>
        <v>0.60166400000000009</v>
      </c>
      <c r="L678" s="26">
        <f t="shared" si="75"/>
        <v>0.61240800000000006</v>
      </c>
      <c r="M678" s="27">
        <f t="shared" si="76"/>
        <v>0.53720000000000001</v>
      </c>
      <c r="O678" s="2"/>
      <c r="P678" s="2"/>
    </row>
    <row r="679" spans="1:16" ht="13.35" customHeight="1" x14ac:dyDescent="0.2">
      <c r="A679" s="41"/>
      <c r="B679" s="42" t="s">
        <v>1082</v>
      </c>
      <c r="C679" s="43" t="s">
        <v>1083</v>
      </c>
      <c r="D679" s="20"/>
      <c r="E679" s="21"/>
      <c r="F679" s="21"/>
      <c r="G679" s="26"/>
      <c r="H679" s="26"/>
      <c r="I679" s="26"/>
      <c r="J679" s="26"/>
      <c r="K679" s="26"/>
      <c r="L679" s="26"/>
      <c r="M679" s="27"/>
      <c r="O679" s="2"/>
      <c r="P679" s="2"/>
    </row>
    <row r="680" spans="1:16" ht="13.35" customHeight="1" x14ac:dyDescent="0.2">
      <c r="A680" s="44" t="s">
        <v>1084</v>
      </c>
      <c r="B680" s="45" t="s">
        <v>108</v>
      </c>
      <c r="C680" s="46" t="s">
        <v>1085</v>
      </c>
      <c r="D680" s="23" t="s">
        <v>23</v>
      </c>
      <c r="E680" s="24" t="s">
        <v>19</v>
      </c>
      <c r="F680" s="25">
        <v>4.0903999999999998</v>
      </c>
      <c r="G680" s="26">
        <f t="shared" si="70"/>
        <v>4.0903999999999998</v>
      </c>
      <c r="H680" s="26">
        <f t="shared" si="71"/>
        <v>4.5812480000000004</v>
      </c>
      <c r="I680" s="26">
        <f t="shared" si="72"/>
        <v>4.0903999999999998</v>
      </c>
      <c r="J680" s="26">
        <f t="shared" si="73"/>
        <v>4.0903999999999998</v>
      </c>
      <c r="K680" s="26">
        <f t="shared" si="74"/>
        <v>4.5812480000000004</v>
      </c>
      <c r="L680" s="26">
        <f t="shared" si="75"/>
        <v>4.6630560000000001</v>
      </c>
      <c r="M680" s="27">
        <f t="shared" si="76"/>
        <v>4.0903999999999998</v>
      </c>
      <c r="O680" s="2"/>
      <c r="P680" s="2"/>
    </row>
    <row r="681" spans="1:16" ht="13.35" customHeight="1" x14ac:dyDescent="0.2">
      <c r="A681" s="44" t="s">
        <v>1084</v>
      </c>
      <c r="B681" s="45" t="s">
        <v>90</v>
      </c>
      <c r="C681" s="46" t="s">
        <v>1086</v>
      </c>
      <c r="D681" s="23" t="s">
        <v>23</v>
      </c>
      <c r="E681" s="24" t="s">
        <v>19</v>
      </c>
      <c r="F681" s="25">
        <v>4.6574999999999998</v>
      </c>
      <c r="G681" s="26">
        <f t="shared" si="70"/>
        <v>4.6574999999999998</v>
      </c>
      <c r="H681" s="26">
        <f t="shared" si="71"/>
        <v>5.2164000000000001</v>
      </c>
      <c r="I681" s="26">
        <f t="shared" si="72"/>
        <v>4.6574999999999998</v>
      </c>
      <c r="J681" s="26">
        <f t="shared" si="73"/>
        <v>4.6574999999999998</v>
      </c>
      <c r="K681" s="26">
        <f t="shared" si="74"/>
        <v>5.2164000000000001</v>
      </c>
      <c r="L681" s="26">
        <f t="shared" si="75"/>
        <v>5.3095500000000007</v>
      </c>
      <c r="M681" s="27">
        <f t="shared" si="76"/>
        <v>4.6574999999999998</v>
      </c>
      <c r="O681" s="2"/>
      <c r="P681" s="2"/>
    </row>
    <row r="682" spans="1:16" ht="13.35" customHeight="1" x14ac:dyDescent="0.2">
      <c r="A682" s="44" t="s">
        <v>1084</v>
      </c>
      <c r="B682" s="45" t="s">
        <v>51</v>
      </c>
      <c r="C682" s="46" t="s">
        <v>1087</v>
      </c>
      <c r="D682" s="23" t="s">
        <v>23</v>
      </c>
      <c r="E682" s="24" t="s">
        <v>19</v>
      </c>
      <c r="F682" s="25">
        <v>4.9142999999999999</v>
      </c>
      <c r="G682" s="26">
        <f t="shared" si="70"/>
        <v>4.9142999999999999</v>
      </c>
      <c r="H682" s="26">
        <f t="shared" si="71"/>
        <v>5.504016</v>
      </c>
      <c r="I682" s="26">
        <f t="shared" si="72"/>
        <v>4.9142999999999999</v>
      </c>
      <c r="J682" s="26">
        <f t="shared" si="73"/>
        <v>4.9142999999999999</v>
      </c>
      <c r="K682" s="26">
        <f t="shared" si="74"/>
        <v>5.504016</v>
      </c>
      <c r="L682" s="26">
        <f t="shared" si="75"/>
        <v>5.6023020000000008</v>
      </c>
      <c r="M682" s="27">
        <f t="shared" si="76"/>
        <v>4.9142999999999999</v>
      </c>
      <c r="O682" s="2"/>
      <c r="P682" s="2"/>
    </row>
    <row r="683" spans="1:16" ht="13.35" customHeight="1" x14ac:dyDescent="0.2">
      <c r="A683" s="44" t="s">
        <v>1088</v>
      </c>
      <c r="B683" s="45" t="s">
        <v>108</v>
      </c>
      <c r="C683" s="46" t="s">
        <v>1089</v>
      </c>
      <c r="D683" s="23" t="s">
        <v>23</v>
      </c>
      <c r="E683" s="24" t="s">
        <v>19</v>
      </c>
      <c r="F683" s="25">
        <v>1.6258999999999999</v>
      </c>
      <c r="G683" s="26">
        <f t="shared" si="70"/>
        <v>1.6258999999999999</v>
      </c>
      <c r="H683" s="26">
        <f t="shared" si="71"/>
        <v>1.821008</v>
      </c>
      <c r="I683" s="26">
        <f t="shared" si="72"/>
        <v>1.6258999999999999</v>
      </c>
      <c r="J683" s="26">
        <f t="shared" si="73"/>
        <v>1.6258999999999999</v>
      </c>
      <c r="K683" s="26">
        <f t="shared" si="74"/>
        <v>1.821008</v>
      </c>
      <c r="L683" s="26">
        <f t="shared" si="75"/>
        <v>1.853526</v>
      </c>
      <c r="M683" s="27">
        <f t="shared" si="76"/>
        <v>1.6258999999999999</v>
      </c>
      <c r="O683" s="2"/>
      <c r="P683" s="2"/>
    </row>
    <row r="684" spans="1:16" ht="13.35" customHeight="1" x14ac:dyDescent="0.2">
      <c r="A684" s="44" t="s">
        <v>1090</v>
      </c>
      <c r="B684" s="45" t="s">
        <v>108</v>
      </c>
      <c r="C684" s="46" t="s">
        <v>1091</v>
      </c>
      <c r="D684" s="23" t="s">
        <v>23</v>
      </c>
      <c r="E684" s="24" t="s">
        <v>19</v>
      </c>
      <c r="F684" s="25">
        <v>2.0097999999999998</v>
      </c>
      <c r="G684" s="26">
        <f t="shared" si="70"/>
        <v>2.0097999999999998</v>
      </c>
      <c r="H684" s="26">
        <f t="shared" si="71"/>
        <v>2.2509760000000001</v>
      </c>
      <c r="I684" s="26">
        <f t="shared" si="72"/>
        <v>2.0097999999999998</v>
      </c>
      <c r="J684" s="26">
        <f t="shared" si="73"/>
        <v>2.0097999999999998</v>
      </c>
      <c r="K684" s="26">
        <f t="shared" si="74"/>
        <v>2.2509760000000001</v>
      </c>
      <c r="L684" s="26">
        <f t="shared" si="75"/>
        <v>2.291172</v>
      </c>
      <c r="M684" s="27">
        <f t="shared" si="76"/>
        <v>2.0097999999999998</v>
      </c>
      <c r="O684" s="2"/>
      <c r="P684" s="2"/>
    </row>
    <row r="685" spans="1:16" ht="13.35" customHeight="1" x14ac:dyDescent="0.2">
      <c r="A685" s="41"/>
      <c r="B685" s="42" t="s">
        <v>1092</v>
      </c>
      <c r="C685" s="43" t="s">
        <v>1093</v>
      </c>
      <c r="D685" s="20"/>
      <c r="E685" s="21"/>
      <c r="F685" s="21"/>
      <c r="G685" s="26"/>
      <c r="H685" s="26"/>
      <c r="I685" s="26"/>
      <c r="J685" s="26"/>
      <c r="K685" s="26"/>
      <c r="L685" s="26"/>
      <c r="M685" s="27"/>
      <c r="O685" s="2"/>
      <c r="P685" s="2"/>
    </row>
    <row r="686" spans="1:16" ht="13.35" customHeight="1" x14ac:dyDescent="0.2">
      <c r="A686" s="44" t="s">
        <v>1088</v>
      </c>
      <c r="B686" s="45" t="s">
        <v>51</v>
      </c>
      <c r="C686" s="46" t="s">
        <v>1094</v>
      </c>
      <c r="D686" s="23" t="s">
        <v>23</v>
      </c>
      <c r="E686" s="24" t="s">
        <v>19</v>
      </c>
      <c r="F686" s="25">
        <v>3.1421000000000001</v>
      </c>
      <c r="G686" s="26">
        <f t="shared" si="70"/>
        <v>3.1421000000000001</v>
      </c>
      <c r="H686" s="26">
        <f t="shared" si="71"/>
        <v>3.5191520000000005</v>
      </c>
      <c r="I686" s="26">
        <f t="shared" si="72"/>
        <v>3.1421000000000001</v>
      </c>
      <c r="J686" s="26">
        <f t="shared" si="73"/>
        <v>3.1421000000000001</v>
      </c>
      <c r="K686" s="26">
        <f t="shared" si="74"/>
        <v>3.5191520000000005</v>
      </c>
      <c r="L686" s="26">
        <f t="shared" si="75"/>
        <v>3.5819940000000003</v>
      </c>
      <c r="M686" s="27">
        <f t="shared" si="76"/>
        <v>3.1421000000000001</v>
      </c>
      <c r="O686" s="2"/>
      <c r="P686" s="2"/>
    </row>
    <row r="687" spans="1:16" ht="13.35" customHeight="1" x14ac:dyDescent="0.2">
      <c r="A687" s="41"/>
      <c r="B687" s="42" t="s">
        <v>1095</v>
      </c>
      <c r="C687" s="43" t="s">
        <v>1096</v>
      </c>
      <c r="D687" s="20"/>
      <c r="E687" s="21"/>
      <c r="F687" s="21"/>
      <c r="G687" s="26"/>
      <c r="H687" s="26"/>
      <c r="I687" s="26"/>
      <c r="J687" s="26"/>
      <c r="K687" s="26"/>
      <c r="L687" s="26"/>
      <c r="M687" s="27"/>
      <c r="O687" s="2"/>
      <c r="P687" s="2"/>
    </row>
    <row r="688" spans="1:16" ht="13.35" customHeight="1" x14ac:dyDescent="0.2">
      <c r="A688" s="41"/>
      <c r="B688" s="42" t="s">
        <v>1097</v>
      </c>
      <c r="C688" s="43" t="s">
        <v>1098</v>
      </c>
      <c r="D688" s="20"/>
      <c r="E688" s="21"/>
      <c r="F688" s="21"/>
      <c r="G688" s="26"/>
      <c r="H688" s="26"/>
      <c r="I688" s="26"/>
      <c r="J688" s="26"/>
      <c r="K688" s="26"/>
      <c r="L688" s="26"/>
      <c r="M688" s="27"/>
      <c r="O688" s="2"/>
      <c r="P688" s="2"/>
    </row>
    <row r="689" spans="1:16" ht="49.5" x14ac:dyDescent="0.2">
      <c r="A689" s="44" t="s">
        <v>1099</v>
      </c>
      <c r="B689" s="45" t="s">
        <v>1100</v>
      </c>
      <c r="C689" s="46" t="s">
        <v>1101</v>
      </c>
      <c r="D689" s="23" t="s">
        <v>23</v>
      </c>
      <c r="E689" s="24" t="s">
        <v>19</v>
      </c>
      <c r="F689" s="25">
        <v>42.098999999999997</v>
      </c>
      <c r="G689" s="26">
        <f t="shared" si="70"/>
        <v>42.098999999999997</v>
      </c>
      <c r="H689" s="26">
        <f t="shared" si="71"/>
        <v>47.150880000000001</v>
      </c>
      <c r="I689" s="26">
        <f t="shared" si="72"/>
        <v>42.098999999999997</v>
      </c>
      <c r="J689" s="26">
        <f t="shared" si="73"/>
        <v>42.098999999999997</v>
      </c>
      <c r="K689" s="26">
        <f t="shared" si="74"/>
        <v>47.150880000000001</v>
      </c>
      <c r="L689" s="26">
        <f t="shared" si="75"/>
        <v>47.99286</v>
      </c>
      <c r="M689" s="27">
        <f t="shared" si="76"/>
        <v>42.098999999999997</v>
      </c>
      <c r="O689" s="2"/>
      <c r="P689" s="2"/>
    </row>
    <row r="690" spans="1:16" ht="13.35" customHeight="1" x14ac:dyDescent="0.2">
      <c r="A690" s="41"/>
      <c r="B690" s="42" t="s">
        <v>1102</v>
      </c>
      <c r="C690" s="43" t="s">
        <v>1103</v>
      </c>
      <c r="D690" s="20"/>
      <c r="E690" s="21"/>
      <c r="F690" s="21"/>
      <c r="G690" s="26"/>
      <c r="H690" s="26"/>
      <c r="I690" s="26"/>
      <c r="J690" s="26"/>
      <c r="K690" s="26"/>
      <c r="L690" s="26"/>
      <c r="M690" s="27"/>
      <c r="O690" s="2"/>
      <c r="P690" s="2"/>
    </row>
    <row r="691" spans="1:16" ht="13.35" customHeight="1" x14ac:dyDescent="0.2">
      <c r="A691" s="44" t="s">
        <v>1104</v>
      </c>
      <c r="B691" s="45" t="s">
        <v>30</v>
      </c>
      <c r="C691" s="46" t="s">
        <v>1105</v>
      </c>
      <c r="D691" s="23" t="s">
        <v>23</v>
      </c>
      <c r="E691" s="24" t="s">
        <v>19</v>
      </c>
      <c r="F691" s="25">
        <v>38.130499999999998</v>
      </c>
      <c r="G691" s="26">
        <f t="shared" si="70"/>
        <v>38.130499999999998</v>
      </c>
      <c r="H691" s="26">
        <f t="shared" si="71"/>
        <v>42.706160000000004</v>
      </c>
      <c r="I691" s="26">
        <f t="shared" si="72"/>
        <v>38.130499999999998</v>
      </c>
      <c r="J691" s="26">
        <f t="shared" si="73"/>
        <v>38.130499999999998</v>
      </c>
      <c r="K691" s="26">
        <f t="shared" si="74"/>
        <v>42.706160000000004</v>
      </c>
      <c r="L691" s="26">
        <f t="shared" si="75"/>
        <v>43.468769999999999</v>
      </c>
      <c r="M691" s="27">
        <f t="shared" si="76"/>
        <v>38.130499999999998</v>
      </c>
      <c r="O691" s="2"/>
      <c r="P691" s="2"/>
    </row>
    <row r="692" spans="1:16" ht="13.35" customHeight="1" x14ac:dyDescent="0.2">
      <c r="A692" s="41"/>
      <c r="B692" s="42" t="s">
        <v>46</v>
      </c>
      <c r="C692" s="43" t="s">
        <v>1106</v>
      </c>
      <c r="D692" s="20"/>
      <c r="E692" s="21"/>
      <c r="F692" s="21"/>
      <c r="G692" s="26"/>
      <c r="H692" s="26"/>
      <c r="I692" s="26"/>
      <c r="J692" s="26"/>
      <c r="K692" s="26"/>
      <c r="L692" s="26"/>
      <c r="M692" s="27"/>
      <c r="O692" s="2"/>
      <c r="P692" s="2"/>
    </row>
    <row r="693" spans="1:16" ht="13.35" customHeight="1" x14ac:dyDescent="0.2">
      <c r="A693" s="44" t="s">
        <v>1107</v>
      </c>
      <c r="B693" s="45" t="s">
        <v>108</v>
      </c>
      <c r="C693" s="46" t="s">
        <v>1108</v>
      </c>
      <c r="D693" s="23" t="s">
        <v>23</v>
      </c>
      <c r="E693" s="24" t="s">
        <v>19</v>
      </c>
      <c r="F693" s="25">
        <v>2.0442</v>
      </c>
      <c r="G693" s="26">
        <f t="shared" si="70"/>
        <v>2.0442</v>
      </c>
      <c r="H693" s="26">
        <f t="shared" si="71"/>
        <v>2.2895040000000004</v>
      </c>
      <c r="I693" s="26">
        <f t="shared" si="72"/>
        <v>2.0442</v>
      </c>
      <c r="J693" s="26">
        <f t="shared" si="73"/>
        <v>2.0442</v>
      </c>
      <c r="K693" s="26">
        <f t="shared" si="74"/>
        <v>2.2895040000000004</v>
      </c>
      <c r="L693" s="26">
        <f t="shared" si="75"/>
        <v>2.3303880000000001</v>
      </c>
      <c r="M693" s="27">
        <f t="shared" si="76"/>
        <v>2.0442</v>
      </c>
      <c r="O693" s="2"/>
      <c r="P693" s="2"/>
    </row>
    <row r="694" spans="1:16" ht="13.35" customHeight="1" x14ac:dyDescent="0.2">
      <c r="A694" s="44" t="s">
        <v>1107</v>
      </c>
      <c r="B694" s="45" t="s">
        <v>90</v>
      </c>
      <c r="C694" s="46" t="s">
        <v>1109</v>
      </c>
      <c r="D694" s="23" t="s">
        <v>23</v>
      </c>
      <c r="E694" s="24" t="s">
        <v>19</v>
      </c>
      <c r="F694" s="25">
        <v>2.6745000000000001</v>
      </c>
      <c r="G694" s="26">
        <f t="shared" si="70"/>
        <v>2.6745000000000001</v>
      </c>
      <c r="H694" s="26">
        <f t="shared" si="71"/>
        <v>2.9954400000000003</v>
      </c>
      <c r="I694" s="26">
        <f t="shared" si="72"/>
        <v>2.6745000000000001</v>
      </c>
      <c r="J694" s="26">
        <f t="shared" si="73"/>
        <v>2.6745000000000001</v>
      </c>
      <c r="K694" s="26">
        <f t="shared" si="74"/>
        <v>2.9954400000000003</v>
      </c>
      <c r="L694" s="26">
        <f t="shared" si="75"/>
        <v>3.0489300000000004</v>
      </c>
      <c r="M694" s="27">
        <f t="shared" si="76"/>
        <v>2.6745000000000001</v>
      </c>
      <c r="O694" s="2"/>
      <c r="P694" s="2"/>
    </row>
    <row r="695" spans="1:16" ht="13.35" customHeight="1" x14ac:dyDescent="0.2">
      <c r="A695" s="44" t="s">
        <v>1107</v>
      </c>
      <c r="B695" s="45" t="s">
        <v>73</v>
      </c>
      <c r="C695" s="46" t="s">
        <v>1110</v>
      </c>
      <c r="D695" s="23" t="s">
        <v>23</v>
      </c>
      <c r="E695" s="24" t="s">
        <v>19</v>
      </c>
      <c r="F695" s="25">
        <v>3.4923999999999999</v>
      </c>
      <c r="G695" s="26">
        <f t="shared" si="70"/>
        <v>3.4923999999999999</v>
      </c>
      <c r="H695" s="26">
        <f t="shared" si="71"/>
        <v>3.9114880000000003</v>
      </c>
      <c r="I695" s="26">
        <f t="shared" si="72"/>
        <v>3.4923999999999999</v>
      </c>
      <c r="J695" s="26">
        <f t="shared" si="73"/>
        <v>3.4923999999999999</v>
      </c>
      <c r="K695" s="26">
        <f t="shared" si="74"/>
        <v>3.9114880000000003</v>
      </c>
      <c r="L695" s="26">
        <f t="shared" si="75"/>
        <v>3.9813360000000002</v>
      </c>
      <c r="M695" s="27">
        <f t="shared" si="76"/>
        <v>3.4923999999999999</v>
      </c>
      <c r="O695" s="2"/>
      <c r="P695" s="2"/>
    </row>
    <row r="696" spans="1:16" ht="13.35" customHeight="1" x14ac:dyDescent="0.2">
      <c r="A696" s="44" t="s">
        <v>1107</v>
      </c>
      <c r="B696" s="45" t="s">
        <v>75</v>
      </c>
      <c r="C696" s="46" t="s">
        <v>1111</v>
      </c>
      <c r="D696" s="23" t="s">
        <v>23</v>
      </c>
      <c r="E696" s="24" t="s">
        <v>19</v>
      </c>
      <c r="F696" s="25">
        <v>3.7465999999999999</v>
      </c>
      <c r="G696" s="26">
        <f t="shared" si="70"/>
        <v>3.7465999999999999</v>
      </c>
      <c r="H696" s="26">
        <f t="shared" si="71"/>
        <v>4.1961919999999999</v>
      </c>
      <c r="I696" s="26">
        <f t="shared" si="72"/>
        <v>3.7465999999999999</v>
      </c>
      <c r="J696" s="26">
        <f t="shared" si="73"/>
        <v>3.7465999999999999</v>
      </c>
      <c r="K696" s="26">
        <f t="shared" si="74"/>
        <v>4.1961919999999999</v>
      </c>
      <c r="L696" s="26">
        <f t="shared" si="75"/>
        <v>4.2711240000000004</v>
      </c>
      <c r="M696" s="27">
        <f t="shared" si="76"/>
        <v>3.7465999999999999</v>
      </c>
      <c r="O696" s="2"/>
      <c r="P696" s="2"/>
    </row>
    <row r="697" spans="1:16" ht="13.35" customHeight="1" x14ac:dyDescent="0.2">
      <c r="A697" s="44" t="s">
        <v>1107</v>
      </c>
      <c r="B697" s="45" t="s">
        <v>51</v>
      </c>
      <c r="C697" s="46" t="s">
        <v>1112</v>
      </c>
      <c r="D697" s="23" t="s">
        <v>23</v>
      </c>
      <c r="E697" s="24" t="s">
        <v>19</v>
      </c>
      <c r="F697" s="25">
        <v>2.8227000000000002</v>
      </c>
      <c r="G697" s="26">
        <f t="shared" si="70"/>
        <v>2.8227000000000002</v>
      </c>
      <c r="H697" s="26">
        <f t="shared" si="71"/>
        <v>3.1614240000000007</v>
      </c>
      <c r="I697" s="26">
        <f t="shared" si="72"/>
        <v>2.8227000000000002</v>
      </c>
      <c r="J697" s="26">
        <f t="shared" si="73"/>
        <v>2.8227000000000002</v>
      </c>
      <c r="K697" s="26">
        <f t="shared" si="74"/>
        <v>3.1614240000000007</v>
      </c>
      <c r="L697" s="26">
        <f t="shared" si="75"/>
        <v>3.2178780000000007</v>
      </c>
      <c r="M697" s="27">
        <f t="shared" si="76"/>
        <v>2.8227000000000002</v>
      </c>
      <c r="O697" s="2"/>
      <c r="P697" s="2"/>
    </row>
    <row r="698" spans="1:16" ht="13.35" customHeight="1" x14ac:dyDescent="0.2">
      <c r="A698" s="44" t="s">
        <v>1107</v>
      </c>
      <c r="B698" s="45" t="s">
        <v>30</v>
      </c>
      <c r="C698" s="46" t="s">
        <v>1113</v>
      </c>
      <c r="D698" s="23" t="s">
        <v>23</v>
      </c>
      <c r="E698" s="24" t="s">
        <v>19</v>
      </c>
      <c r="F698" s="25">
        <v>5.3109000000000002</v>
      </c>
      <c r="G698" s="26">
        <f t="shared" si="70"/>
        <v>5.3109000000000002</v>
      </c>
      <c r="H698" s="26">
        <f t="shared" si="71"/>
        <v>5.9482080000000011</v>
      </c>
      <c r="I698" s="26">
        <f t="shared" si="72"/>
        <v>5.3109000000000002</v>
      </c>
      <c r="J698" s="26">
        <f t="shared" si="73"/>
        <v>5.3109000000000002</v>
      </c>
      <c r="K698" s="26">
        <f t="shared" si="74"/>
        <v>5.9482080000000011</v>
      </c>
      <c r="L698" s="26">
        <f t="shared" si="75"/>
        <v>6.0544260000000012</v>
      </c>
      <c r="M698" s="27">
        <f t="shared" si="76"/>
        <v>5.3109000000000002</v>
      </c>
      <c r="O698" s="2"/>
      <c r="P698" s="2"/>
    </row>
    <row r="699" spans="1:16" ht="13.35" customHeight="1" x14ac:dyDescent="0.2">
      <c r="A699" s="44" t="s">
        <v>1114</v>
      </c>
      <c r="B699" s="45" t="s">
        <v>27</v>
      </c>
      <c r="C699" s="46" t="s">
        <v>1115</v>
      </c>
      <c r="D699" s="23" t="s">
        <v>23</v>
      </c>
      <c r="E699" s="24" t="s">
        <v>19</v>
      </c>
      <c r="F699" s="25">
        <v>1.4739</v>
      </c>
      <c r="G699" s="26">
        <f t="shared" si="70"/>
        <v>1.4739</v>
      </c>
      <c r="H699" s="26">
        <f t="shared" si="71"/>
        <v>1.6507680000000002</v>
      </c>
      <c r="I699" s="26">
        <f t="shared" si="72"/>
        <v>1.4739</v>
      </c>
      <c r="J699" s="26">
        <f t="shared" si="73"/>
        <v>1.4739</v>
      </c>
      <c r="K699" s="26">
        <f t="shared" si="74"/>
        <v>1.6507680000000002</v>
      </c>
      <c r="L699" s="26">
        <f t="shared" si="75"/>
        <v>1.6802460000000001</v>
      </c>
      <c r="M699" s="27">
        <f t="shared" si="76"/>
        <v>1.4739</v>
      </c>
      <c r="O699" s="2"/>
      <c r="P699" s="2"/>
    </row>
    <row r="700" spans="1:16" ht="13.35" customHeight="1" x14ac:dyDescent="0.2">
      <c r="A700" s="44" t="s">
        <v>1114</v>
      </c>
      <c r="B700" s="45" t="s">
        <v>66</v>
      </c>
      <c r="C700" s="46" t="s">
        <v>1116</v>
      </c>
      <c r="D700" s="23" t="s">
        <v>23</v>
      </c>
      <c r="E700" s="24" t="s">
        <v>19</v>
      </c>
      <c r="F700" s="25">
        <v>1.8496999999999999</v>
      </c>
      <c r="G700" s="26">
        <f t="shared" si="70"/>
        <v>1.8496999999999999</v>
      </c>
      <c r="H700" s="26">
        <f t="shared" si="71"/>
        <v>2.0716640000000002</v>
      </c>
      <c r="I700" s="26">
        <f t="shared" si="72"/>
        <v>1.8496999999999999</v>
      </c>
      <c r="J700" s="26">
        <f t="shared" si="73"/>
        <v>1.8496999999999999</v>
      </c>
      <c r="K700" s="26">
        <f t="shared" si="74"/>
        <v>2.0716640000000002</v>
      </c>
      <c r="L700" s="26">
        <f t="shared" si="75"/>
        <v>2.1086580000000001</v>
      </c>
      <c r="M700" s="27">
        <f t="shared" si="76"/>
        <v>1.8496999999999999</v>
      </c>
      <c r="O700" s="2"/>
      <c r="P700" s="2"/>
    </row>
    <row r="701" spans="1:16" ht="13.35" customHeight="1" x14ac:dyDescent="0.2">
      <c r="A701" s="44" t="s">
        <v>1114</v>
      </c>
      <c r="B701" s="45" t="s">
        <v>98</v>
      </c>
      <c r="C701" s="46" t="s">
        <v>1117</v>
      </c>
      <c r="D701" s="23" t="s">
        <v>23</v>
      </c>
      <c r="E701" s="24" t="s">
        <v>19</v>
      </c>
      <c r="F701" s="25">
        <v>1.8496999999999999</v>
      </c>
      <c r="G701" s="26">
        <f t="shared" si="70"/>
        <v>1.8496999999999999</v>
      </c>
      <c r="H701" s="26">
        <f t="shared" si="71"/>
        <v>2.0716640000000002</v>
      </c>
      <c r="I701" s="26">
        <f t="shared" si="72"/>
        <v>1.8496999999999999</v>
      </c>
      <c r="J701" s="26">
        <f t="shared" si="73"/>
        <v>1.8496999999999999</v>
      </c>
      <c r="K701" s="26">
        <f t="shared" si="74"/>
        <v>2.0716640000000002</v>
      </c>
      <c r="L701" s="26">
        <f t="shared" si="75"/>
        <v>2.1086580000000001</v>
      </c>
      <c r="M701" s="27">
        <f t="shared" si="76"/>
        <v>1.8496999999999999</v>
      </c>
      <c r="O701" s="2"/>
      <c r="P701" s="2"/>
    </row>
    <row r="702" spans="1:16" ht="13.35" customHeight="1" x14ac:dyDescent="0.2">
      <c r="A702" s="44" t="s">
        <v>1114</v>
      </c>
      <c r="B702" s="45" t="s">
        <v>21</v>
      </c>
      <c r="C702" s="46" t="s">
        <v>1118</v>
      </c>
      <c r="D702" s="23" t="s">
        <v>23</v>
      </c>
      <c r="E702" s="24" t="s">
        <v>19</v>
      </c>
      <c r="F702" s="25">
        <v>1.2410000000000001</v>
      </c>
      <c r="G702" s="26">
        <f t="shared" si="70"/>
        <v>1.2410000000000001</v>
      </c>
      <c r="H702" s="26">
        <f t="shared" si="71"/>
        <v>1.3899200000000003</v>
      </c>
      <c r="I702" s="26">
        <f t="shared" si="72"/>
        <v>1.2410000000000001</v>
      </c>
      <c r="J702" s="26">
        <f t="shared" si="73"/>
        <v>1.2410000000000001</v>
      </c>
      <c r="K702" s="26">
        <f t="shared" si="74"/>
        <v>1.3899200000000003</v>
      </c>
      <c r="L702" s="26">
        <f t="shared" si="75"/>
        <v>1.4147400000000003</v>
      </c>
      <c r="M702" s="27">
        <f t="shared" si="76"/>
        <v>1.2410000000000001</v>
      </c>
      <c r="O702" s="2"/>
      <c r="P702" s="2"/>
    </row>
    <row r="703" spans="1:16" ht="13.35" customHeight="1" x14ac:dyDescent="0.2">
      <c r="A703" s="44" t="s">
        <v>1119</v>
      </c>
      <c r="B703" s="45" t="s">
        <v>27</v>
      </c>
      <c r="C703" s="46" t="s">
        <v>1120</v>
      </c>
      <c r="D703" s="23" t="s">
        <v>23</v>
      </c>
      <c r="E703" s="24" t="s">
        <v>19</v>
      </c>
      <c r="F703" s="25">
        <v>0.69420000000000004</v>
      </c>
      <c r="G703" s="26">
        <f t="shared" si="70"/>
        <v>0.69420000000000004</v>
      </c>
      <c r="H703" s="26">
        <f t="shared" si="71"/>
        <v>0.77750400000000008</v>
      </c>
      <c r="I703" s="26">
        <f t="shared" si="72"/>
        <v>0.69420000000000004</v>
      </c>
      <c r="J703" s="26">
        <f t="shared" si="73"/>
        <v>0.69420000000000004</v>
      </c>
      <c r="K703" s="26">
        <f t="shared" si="74"/>
        <v>0.77750400000000008</v>
      </c>
      <c r="L703" s="26">
        <f t="shared" si="75"/>
        <v>0.79138800000000009</v>
      </c>
      <c r="M703" s="27">
        <f t="shared" si="76"/>
        <v>0.69420000000000004</v>
      </c>
      <c r="O703" s="2"/>
      <c r="P703" s="2"/>
    </row>
    <row r="704" spans="1:16" ht="13.35" customHeight="1" x14ac:dyDescent="0.2">
      <c r="A704" s="44" t="s">
        <v>1119</v>
      </c>
      <c r="B704" s="45" t="s">
        <v>66</v>
      </c>
      <c r="C704" s="46" t="s">
        <v>1121</v>
      </c>
      <c r="D704" s="23" t="s">
        <v>23</v>
      </c>
      <c r="E704" s="24" t="s">
        <v>19</v>
      </c>
      <c r="F704" s="25">
        <v>8.14E-2</v>
      </c>
      <c r="G704" s="26">
        <f t="shared" si="70"/>
        <v>8.14E-2</v>
      </c>
      <c r="H704" s="26">
        <f t="shared" si="71"/>
        <v>9.1168000000000013E-2</v>
      </c>
      <c r="I704" s="26">
        <f t="shared" si="72"/>
        <v>8.14E-2</v>
      </c>
      <c r="J704" s="26">
        <f t="shared" si="73"/>
        <v>8.14E-2</v>
      </c>
      <c r="K704" s="26">
        <f t="shared" si="74"/>
        <v>9.1168000000000013E-2</v>
      </c>
      <c r="L704" s="26">
        <f t="shared" si="75"/>
        <v>9.2796000000000003E-2</v>
      </c>
      <c r="M704" s="27">
        <f t="shared" si="76"/>
        <v>8.14E-2</v>
      </c>
      <c r="O704" s="2"/>
      <c r="P704" s="2"/>
    </row>
    <row r="705" spans="1:16" ht="13.35" customHeight="1" x14ac:dyDescent="0.2">
      <c r="A705" s="44" t="s">
        <v>1122</v>
      </c>
      <c r="B705" s="45" t="s">
        <v>27</v>
      </c>
      <c r="C705" s="46" t="s">
        <v>1123</v>
      </c>
      <c r="D705" s="23" t="s">
        <v>23</v>
      </c>
      <c r="E705" s="24" t="s">
        <v>19</v>
      </c>
      <c r="F705" s="25">
        <v>0.17269999999999999</v>
      </c>
      <c r="G705" s="26">
        <f t="shared" si="70"/>
        <v>0.17269999999999999</v>
      </c>
      <c r="H705" s="26">
        <f t="shared" si="71"/>
        <v>0.19342400000000001</v>
      </c>
      <c r="I705" s="26">
        <f t="shared" si="72"/>
        <v>0.17269999999999999</v>
      </c>
      <c r="J705" s="26">
        <f t="shared" si="73"/>
        <v>0.17269999999999999</v>
      </c>
      <c r="K705" s="26">
        <f t="shared" si="74"/>
        <v>0.19342400000000001</v>
      </c>
      <c r="L705" s="26">
        <f t="shared" si="75"/>
        <v>0.19687800000000003</v>
      </c>
      <c r="M705" s="27">
        <f t="shared" si="76"/>
        <v>0.17269999999999999</v>
      </c>
      <c r="O705" s="2"/>
      <c r="P705" s="2"/>
    </row>
    <row r="706" spans="1:16" ht="13.35" customHeight="1" x14ac:dyDescent="0.2">
      <c r="A706" s="41"/>
      <c r="B706" s="42" t="s">
        <v>48</v>
      </c>
      <c r="C706" s="43" t="s">
        <v>1124</v>
      </c>
      <c r="D706" s="20"/>
      <c r="E706" s="21"/>
      <c r="F706" s="21"/>
      <c r="G706" s="26"/>
      <c r="H706" s="26"/>
      <c r="I706" s="26"/>
      <c r="J706" s="26"/>
      <c r="K706" s="26"/>
      <c r="L706" s="26"/>
      <c r="M706" s="27"/>
      <c r="O706" s="2"/>
      <c r="P706" s="2"/>
    </row>
    <row r="707" spans="1:16" ht="13.35" customHeight="1" x14ac:dyDescent="0.2">
      <c r="A707" s="44" t="s">
        <v>1125</v>
      </c>
      <c r="B707" s="45" t="s">
        <v>27</v>
      </c>
      <c r="C707" s="46" t="s">
        <v>1126</v>
      </c>
      <c r="D707" s="23" t="s">
        <v>23</v>
      </c>
      <c r="E707" s="24" t="s">
        <v>19</v>
      </c>
      <c r="F707" s="25">
        <v>101.9646</v>
      </c>
      <c r="G707" s="26">
        <f t="shared" si="70"/>
        <v>101.9646</v>
      </c>
      <c r="H707" s="26">
        <f t="shared" si="71"/>
        <v>114.20035200000001</v>
      </c>
      <c r="I707" s="26">
        <f t="shared" si="72"/>
        <v>101.9646</v>
      </c>
      <c r="J707" s="26">
        <f t="shared" si="73"/>
        <v>101.9646</v>
      </c>
      <c r="K707" s="26">
        <f t="shared" si="74"/>
        <v>114.20035200000001</v>
      </c>
      <c r="L707" s="26">
        <f t="shared" si="75"/>
        <v>116.23964400000001</v>
      </c>
      <c r="M707" s="27">
        <f t="shared" si="76"/>
        <v>101.9646</v>
      </c>
      <c r="O707" s="2"/>
      <c r="P707" s="2"/>
    </row>
    <row r="708" spans="1:16" ht="13.35" customHeight="1" x14ac:dyDescent="0.2">
      <c r="A708" s="44" t="s">
        <v>1125</v>
      </c>
      <c r="B708" s="45" t="s">
        <v>66</v>
      </c>
      <c r="C708" s="46" t="s">
        <v>1127</v>
      </c>
      <c r="D708" s="23" t="s">
        <v>23</v>
      </c>
      <c r="E708" s="24" t="s">
        <v>19</v>
      </c>
      <c r="F708" s="25">
        <v>0.99250000000000005</v>
      </c>
      <c r="G708" s="26">
        <f t="shared" si="70"/>
        <v>0.99250000000000005</v>
      </c>
      <c r="H708" s="26">
        <f t="shared" si="71"/>
        <v>1.1116000000000001</v>
      </c>
      <c r="I708" s="26">
        <f t="shared" si="72"/>
        <v>0.99250000000000005</v>
      </c>
      <c r="J708" s="26">
        <f t="shared" si="73"/>
        <v>0.99250000000000005</v>
      </c>
      <c r="K708" s="26">
        <f t="shared" si="74"/>
        <v>1.1116000000000001</v>
      </c>
      <c r="L708" s="26">
        <f t="shared" si="75"/>
        <v>1.1314500000000003</v>
      </c>
      <c r="M708" s="27">
        <f t="shared" si="76"/>
        <v>0.99250000000000005</v>
      </c>
      <c r="O708" s="2"/>
      <c r="P708" s="2"/>
    </row>
    <row r="709" spans="1:16" ht="13.35" customHeight="1" x14ac:dyDescent="0.2">
      <c r="A709" s="41"/>
      <c r="B709" s="42" t="s">
        <v>1128</v>
      </c>
      <c r="C709" s="43" t="s">
        <v>1129</v>
      </c>
      <c r="D709" s="20"/>
      <c r="E709" s="21"/>
      <c r="F709" s="21"/>
      <c r="G709" s="26"/>
      <c r="H709" s="26"/>
      <c r="I709" s="26"/>
      <c r="J709" s="26"/>
      <c r="K709" s="26"/>
      <c r="L709" s="26"/>
      <c r="M709" s="27"/>
      <c r="O709" s="2"/>
      <c r="P709" s="2"/>
    </row>
    <row r="710" spans="1:16" ht="13.35" customHeight="1" x14ac:dyDescent="0.2">
      <c r="A710" s="41"/>
      <c r="B710" s="42" t="s">
        <v>1130</v>
      </c>
      <c r="C710" s="43" t="s">
        <v>1131</v>
      </c>
      <c r="D710" s="20"/>
      <c r="E710" s="21"/>
      <c r="F710" s="21"/>
      <c r="G710" s="26"/>
      <c r="H710" s="26"/>
      <c r="I710" s="26"/>
      <c r="J710" s="26"/>
      <c r="K710" s="26"/>
      <c r="L710" s="26"/>
      <c r="M710" s="27"/>
      <c r="O710" s="2"/>
      <c r="P710" s="2"/>
    </row>
    <row r="711" spans="1:16" ht="13.35" customHeight="1" x14ac:dyDescent="0.2">
      <c r="A711" s="44" t="s">
        <v>1132</v>
      </c>
      <c r="B711" s="45" t="s">
        <v>27</v>
      </c>
      <c r="C711" s="46" t="s">
        <v>86</v>
      </c>
      <c r="D711" s="23" t="s">
        <v>53</v>
      </c>
      <c r="E711" s="24" t="s">
        <v>19</v>
      </c>
      <c r="F711" s="25">
        <v>0.1226</v>
      </c>
      <c r="G711" s="26">
        <f t="shared" si="70"/>
        <v>0.1226</v>
      </c>
      <c r="H711" s="26">
        <f t="shared" si="71"/>
        <v>0.13731200000000002</v>
      </c>
      <c r="I711" s="26">
        <f t="shared" si="72"/>
        <v>0.1226</v>
      </c>
      <c r="J711" s="26">
        <f t="shared" si="73"/>
        <v>0.1226</v>
      </c>
      <c r="K711" s="26">
        <f t="shared" si="74"/>
        <v>0.13731200000000002</v>
      </c>
      <c r="L711" s="26">
        <f t="shared" si="75"/>
        <v>0.13976400000000003</v>
      </c>
      <c r="M711" s="27">
        <f t="shared" si="76"/>
        <v>0.1226</v>
      </c>
      <c r="O711" s="2"/>
      <c r="P711" s="2"/>
    </row>
    <row r="712" spans="1:16" ht="13.35" customHeight="1" x14ac:dyDescent="0.2">
      <c r="A712" s="44" t="s">
        <v>1132</v>
      </c>
      <c r="B712" s="45" t="s">
        <v>66</v>
      </c>
      <c r="C712" s="46" t="s">
        <v>85</v>
      </c>
      <c r="D712" s="23" t="s">
        <v>53</v>
      </c>
      <c r="E712" s="24" t="s">
        <v>19</v>
      </c>
      <c r="F712" s="25">
        <v>5.5399999999999998E-2</v>
      </c>
      <c r="G712" s="26">
        <f t="shared" si="70"/>
        <v>5.5399999999999998E-2</v>
      </c>
      <c r="H712" s="26">
        <f t="shared" si="71"/>
        <v>6.2048000000000006E-2</v>
      </c>
      <c r="I712" s="26">
        <f t="shared" si="72"/>
        <v>5.5399999999999998E-2</v>
      </c>
      <c r="J712" s="26">
        <f t="shared" si="73"/>
        <v>5.5399999999999998E-2</v>
      </c>
      <c r="K712" s="26">
        <f t="shared" si="74"/>
        <v>6.2048000000000006E-2</v>
      </c>
      <c r="L712" s="26">
        <f t="shared" si="75"/>
        <v>6.3156000000000004E-2</v>
      </c>
      <c r="M712" s="27">
        <f t="shared" si="76"/>
        <v>5.5399999999999998E-2</v>
      </c>
      <c r="O712" s="2"/>
      <c r="P712" s="2"/>
    </row>
    <row r="713" spans="1:16" ht="13.35" customHeight="1" x14ac:dyDescent="0.2">
      <c r="A713" s="44" t="s">
        <v>1133</v>
      </c>
      <c r="B713" s="45" t="s">
        <v>27</v>
      </c>
      <c r="C713" s="46" t="s">
        <v>1134</v>
      </c>
      <c r="D713" s="23" t="s">
        <v>59</v>
      </c>
      <c r="E713" s="24" t="s">
        <v>19</v>
      </c>
      <c r="F713" s="25">
        <v>0.16389999999999999</v>
      </c>
      <c r="G713" s="26">
        <f t="shared" si="70"/>
        <v>0.16389999999999999</v>
      </c>
      <c r="H713" s="26">
        <f t="shared" si="71"/>
        <v>0.18356800000000001</v>
      </c>
      <c r="I713" s="26">
        <f t="shared" si="72"/>
        <v>0.16389999999999999</v>
      </c>
      <c r="J713" s="26">
        <f t="shared" si="73"/>
        <v>0.16389999999999999</v>
      </c>
      <c r="K713" s="26">
        <f t="shared" si="74"/>
        <v>0.18356800000000001</v>
      </c>
      <c r="L713" s="26">
        <f t="shared" si="75"/>
        <v>0.18684600000000001</v>
      </c>
      <c r="M713" s="27">
        <f t="shared" si="76"/>
        <v>0.16389999999999999</v>
      </c>
      <c r="O713" s="2"/>
      <c r="P713" s="2"/>
    </row>
    <row r="714" spans="1:16" ht="13.35" customHeight="1" x14ac:dyDescent="0.2">
      <c r="A714" s="44" t="s">
        <v>1135</v>
      </c>
      <c r="B714" s="45" t="s">
        <v>66</v>
      </c>
      <c r="C714" s="46" t="s">
        <v>1136</v>
      </c>
      <c r="D714" s="23" t="s">
        <v>59</v>
      </c>
      <c r="E714" s="24" t="s">
        <v>19</v>
      </c>
      <c r="F714" s="25">
        <v>1.2441</v>
      </c>
      <c r="G714" s="26">
        <f t="shared" ref="G714:G776" si="77">+F714</f>
        <v>1.2441</v>
      </c>
      <c r="H714" s="26">
        <f t="shared" ref="H714:H776" si="78">+F714*(1+$H$4)</f>
        <v>1.3933920000000002</v>
      </c>
      <c r="I714" s="26">
        <f t="shared" ref="I714:I776" si="79">+F714</f>
        <v>1.2441</v>
      </c>
      <c r="J714" s="26">
        <f t="shared" ref="J714:J776" si="80">+F714</f>
        <v>1.2441</v>
      </c>
      <c r="K714" s="26">
        <f t="shared" ref="K714:K776" si="81">+F714*(1+$K$4)</f>
        <v>1.3933920000000002</v>
      </c>
      <c r="L714" s="26">
        <f t="shared" ref="L714:L776" si="82">+F714*(1+$L$4)</f>
        <v>1.418274</v>
      </c>
      <c r="M714" s="27">
        <f t="shared" ref="M714:M776" si="83">+F714</f>
        <v>1.2441</v>
      </c>
      <c r="O714" s="2"/>
      <c r="P714" s="2"/>
    </row>
    <row r="715" spans="1:16" ht="13.35" customHeight="1" x14ac:dyDescent="0.2">
      <c r="A715" s="41"/>
      <c r="B715" s="42" t="s">
        <v>48</v>
      </c>
      <c r="C715" s="43" t="s">
        <v>1137</v>
      </c>
      <c r="D715" s="20"/>
      <c r="E715" s="21"/>
      <c r="F715" s="21"/>
      <c r="G715" s="26"/>
      <c r="H715" s="26"/>
      <c r="I715" s="26"/>
      <c r="J715" s="26"/>
      <c r="K715" s="26"/>
      <c r="L715" s="26"/>
      <c r="M715" s="27"/>
      <c r="O715" s="2"/>
      <c r="P715" s="2"/>
    </row>
    <row r="716" spans="1:16" ht="13.35" customHeight="1" x14ac:dyDescent="0.2">
      <c r="A716" s="44" t="s">
        <v>1138</v>
      </c>
      <c r="B716" s="45" t="s">
        <v>21</v>
      </c>
      <c r="C716" s="46" t="s">
        <v>1139</v>
      </c>
      <c r="D716" s="23" t="s">
        <v>53</v>
      </c>
      <c r="E716" s="24" t="s">
        <v>19</v>
      </c>
      <c r="F716" s="25">
        <v>0.8044</v>
      </c>
      <c r="G716" s="26">
        <f t="shared" si="77"/>
        <v>0.8044</v>
      </c>
      <c r="H716" s="26">
        <f t="shared" si="78"/>
        <v>0.90092800000000006</v>
      </c>
      <c r="I716" s="26">
        <f t="shared" si="79"/>
        <v>0.8044</v>
      </c>
      <c r="J716" s="26">
        <f t="shared" si="80"/>
        <v>0.8044</v>
      </c>
      <c r="K716" s="26">
        <f t="shared" si="81"/>
        <v>0.90092800000000006</v>
      </c>
      <c r="L716" s="26">
        <f t="shared" si="82"/>
        <v>0.91701600000000005</v>
      </c>
      <c r="M716" s="27">
        <f t="shared" si="83"/>
        <v>0.8044</v>
      </c>
      <c r="O716" s="2"/>
      <c r="P716" s="2"/>
    </row>
    <row r="717" spans="1:16" ht="13.35" customHeight="1" x14ac:dyDescent="0.2">
      <c r="A717" s="44" t="s">
        <v>1138</v>
      </c>
      <c r="B717" s="45" t="s">
        <v>73</v>
      </c>
      <c r="C717" s="46" t="s">
        <v>1140</v>
      </c>
      <c r="D717" s="23" t="s">
        <v>53</v>
      </c>
      <c r="E717" s="24" t="s">
        <v>19</v>
      </c>
      <c r="F717" s="25">
        <v>0.75239999999999996</v>
      </c>
      <c r="G717" s="26">
        <f t="shared" si="77"/>
        <v>0.75239999999999996</v>
      </c>
      <c r="H717" s="26">
        <f t="shared" si="78"/>
        <v>0.84268799999999999</v>
      </c>
      <c r="I717" s="26">
        <f t="shared" si="79"/>
        <v>0.75239999999999996</v>
      </c>
      <c r="J717" s="26">
        <f t="shared" si="80"/>
        <v>0.75239999999999996</v>
      </c>
      <c r="K717" s="26">
        <f t="shared" si="81"/>
        <v>0.84268799999999999</v>
      </c>
      <c r="L717" s="26">
        <f t="shared" si="82"/>
        <v>0.85773600000000005</v>
      </c>
      <c r="M717" s="27">
        <f t="shared" si="83"/>
        <v>0.75239999999999996</v>
      </c>
      <c r="O717" s="2"/>
      <c r="P717" s="2"/>
    </row>
    <row r="718" spans="1:16" ht="13.35" customHeight="1" x14ac:dyDescent="0.2">
      <c r="A718" s="44" t="s">
        <v>1141</v>
      </c>
      <c r="B718" s="45" t="s">
        <v>66</v>
      </c>
      <c r="C718" s="46" t="s">
        <v>1142</v>
      </c>
      <c r="D718" s="23" t="s">
        <v>53</v>
      </c>
      <c r="E718" s="24" t="s">
        <v>19</v>
      </c>
      <c r="F718" s="25">
        <v>1.0819000000000001</v>
      </c>
      <c r="G718" s="26">
        <f t="shared" si="77"/>
        <v>1.0819000000000001</v>
      </c>
      <c r="H718" s="26">
        <f t="shared" si="78"/>
        <v>1.2117280000000001</v>
      </c>
      <c r="I718" s="26">
        <f t="shared" si="79"/>
        <v>1.0819000000000001</v>
      </c>
      <c r="J718" s="26">
        <f t="shared" si="80"/>
        <v>1.0819000000000001</v>
      </c>
      <c r="K718" s="26">
        <f t="shared" si="81"/>
        <v>1.2117280000000001</v>
      </c>
      <c r="L718" s="26">
        <f t="shared" si="82"/>
        <v>1.2333660000000002</v>
      </c>
      <c r="M718" s="27">
        <f t="shared" si="83"/>
        <v>1.0819000000000001</v>
      </c>
      <c r="O718" s="2"/>
      <c r="P718" s="2"/>
    </row>
    <row r="719" spans="1:16" ht="13.35" customHeight="1" x14ac:dyDescent="0.2">
      <c r="A719" s="44" t="s">
        <v>1143</v>
      </c>
      <c r="B719" s="45" t="s">
        <v>66</v>
      </c>
      <c r="C719" s="46" t="s">
        <v>1144</v>
      </c>
      <c r="D719" s="23" t="s">
        <v>53</v>
      </c>
      <c r="E719" s="24" t="s">
        <v>19</v>
      </c>
      <c r="F719" s="25">
        <v>0.55759999999999998</v>
      </c>
      <c r="G719" s="26">
        <f t="shared" si="77"/>
        <v>0.55759999999999998</v>
      </c>
      <c r="H719" s="26">
        <f t="shared" si="78"/>
        <v>0.62451200000000007</v>
      </c>
      <c r="I719" s="26">
        <f t="shared" si="79"/>
        <v>0.55759999999999998</v>
      </c>
      <c r="J719" s="26">
        <f t="shared" si="80"/>
        <v>0.55759999999999998</v>
      </c>
      <c r="K719" s="26">
        <f t="shared" si="81"/>
        <v>0.62451200000000007</v>
      </c>
      <c r="L719" s="26">
        <f t="shared" si="82"/>
        <v>0.63566400000000001</v>
      </c>
      <c r="M719" s="27">
        <f t="shared" si="83"/>
        <v>0.55759999999999998</v>
      </c>
      <c r="O719" s="2"/>
      <c r="P719" s="2"/>
    </row>
    <row r="720" spans="1:16" ht="13.35" customHeight="1" x14ac:dyDescent="0.2">
      <c r="A720" s="41"/>
      <c r="B720" s="42" t="s">
        <v>1145</v>
      </c>
      <c r="C720" s="43" t="s">
        <v>1146</v>
      </c>
      <c r="D720" s="20"/>
      <c r="E720" s="21"/>
      <c r="F720" s="21"/>
      <c r="G720" s="26"/>
      <c r="H720" s="26"/>
      <c r="I720" s="26"/>
      <c r="J720" s="26"/>
      <c r="K720" s="26"/>
      <c r="L720" s="26"/>
      <c r="M720" s="27"/>
      <c r="O720" s="2"/>
      <c r="P720" s="2"/>
    </row>
    <row r="721" spans="1:16" ht="13.35" customHeight="1" x14ac:dyDescent="0.2">
      <c r="A721" s="44" t="s">
        <v>1147</v>
      </c>
      <c r="B721" s="45" t="s">
        <v>66</v>
      </c>
      <c r="C721" s="46" t="s">
        <v>1148</v>
      </c>
      <c r="D721" s="23" t="s">
        <v>53</v>
      </c>
      <c r="E721" s="24" t="s">
        <v>19</v>
      </c>
      <c r="F721" s="25">
        <v>0.99419999999999997</v>
      </c>
      <c r="G721" s="26">
        <f t="shared" si="77"/>
        <v>0.99419999999999997</v>
      </c>
      <c r="H721" s="26">
        <f t="shared" si="78"/>
        <v>1.113504</v>
      </c>
      <c r="I721" s="26">
        <f t="shared" si="79"/>
        <v>0.99419999999999997</v>
      </c>
      <c r="J721" s="26">
        <f t="shared" si="80"/>
        <v>0.99419999999999997</v>
      </c>
      <c r="K721" s="26">
        <f t="shared" si="81"/>
        <v>1.113504</v>
      </c>
      <c r="L721" s="26">
        <f t="shared" si="82"/>
        <v>1.1333880000000001</v>
      </c>
      <c r="M721" s="27">
        <f t="shared" si="83"/>
        <v>0.99419999999999997</v>
      </c>
      <c r="O721" s="2"/>
      <c r="P721" s="2"/>
    </row>
    <row r="722" spans="1:16" ht="13.35" customHeight="1" x14ac:dyDescent="0.2">
      <c r="A722" s="44" t="s">
        <v>1147</v>
      </c>
      <c r="B722" s="45" t="s">
        <v>98</v>
      </c>
      <c r="C722" s="46" t="s">
        <v>1149</v>
      </c>
      <c r="D722" s="23" t="s">
        <v>53</v>
      </c>
      <c r="E722" s="24" t="s">
        <v>19</v>
      </c>
      <c r="F722" s="25">
        <v>0.99419999999999997</v>
      </c>
      <c r="G722" s="26">
        <f t="shared" si="77"/>
        <v>0.99419999999999997</v>
      </c>
      <c r="H722" s="26">
        <f t="shared" si="78"/>
        <v>1.113504</v>
      </c>
      <c r="I722" s="26">
        <f t="shared" si="79"/>
        <v>0.99419999999999997</v>
      </c>
      <c r="J722" s="26">
        <f t="shared" si="80"/>
        <v>0.99419999999999997</v>
      </c>
      <c r="K722" s="26">
        <f t="shared" si="81"/>
        <v>1.113504</v>
      </c>
      <c r="L722" s="26">
        <f t="shared" si="82"/>
        <v>1.1333880000000001</v>
      </c>
      <c r="M722" s="27">
        <f t="shared" si="83"/>
        <v>0.99419999999999997</v>
      </c>
      <c r="O722" s="2"/>
      <c r="P722" s="2"/>
    </row>
    <row r="723" spans="1:16" ht="13.35" customHeight="1" x14ac:dyDescent="0.2">
      <c r="A723" s="44" t="s">
        <v>1147</v>
      </c>
      <c r="B723" s="45" t="s">
        <v>21</v>
      </c>
      <c r="C723" s="46" t="s">
        <v>1150</v>
      </c>
      <c r="D723" s="23" t="s">
        <v>53</v>
      </c>
      <c r="E723" s="24" t="s">
        <v>19</v>
      </c>
      <c r="F723" s="25">
        <v>0.99419999999999997</v>
      </c>
      <c r="G723" s="26">
        <f t="shared" si="77"/>
        <v>0.99419999999999997</v>
      </c>
      <c r="H723" s="26">
        <f t="shared" si="78"/>
        <v>1.113504</v>
      </c>
      <c r="I723" s="26">
        <f t="shared" si="79"/>
        <v>0.99419999999999997</v>
      </c>
      <c r="J723" s="26">
        <f t="shared" si="80"/>
        <v>0.99419999999999997</v>
      </c>
      <c r="K723" s="26">
        <f t="shared" si="81"/>
        <v>1.113504</v>
      </c>
      <c r="L723" s="26">
        <f t="shared" si="82"/>
        <v>1.1333880000000001</v>
      </c>
      <c r="M723" s="27">
        <f t="shared" si="83"/>
        <v>0.99419999999999997</v>
      </c>
      <c r="O723" s="2"/>
      <c r="P723" s="2"/>
    </row>
    <row r="724" spans="1:16" ht="13.35" customHeight="1" x14ac:dyDescent="0.2">
      <c r="A724" s="44" t="s">
        <v>1147</v>
      </c>
      <c r="B724" s="45" t="s">
        <v>73</v>
      </c>
      <c r="C724" s="46" t="s">
        <v>1151</v>
      </c>
      <c r="D724" s="23" t="s">
        <v>53</v>
      </c>
      <c r="E724" s="24" t="s">
        <v>19</v>
      </c>
      <c r="F724" s="25">
        <v>1.2961</v>
      </c>
      <c r="G724" s="26">
        <f t="shared" si="77"/>
        <v>1.2961</v>
      </c>
      <c r="H724" s="26">
        <f t="shared" si="78"/>
        <v>1.4516320000000003</v>
      </c>
      <c r="I724" s="26">
        <f t="shared" si="79"/>
        <v>1.2961</v>
      </c>
      <c r="J724" s="26">
        <f t="shared" si="80"/>
        <v>1.2961</v>
      </c>
      <c r="K724" s="26">
        <f t="shared" si="81"/>
        <v>1.4516320000000003</v>
      </c>
      <c r="L724" s="26">
        <f t="shared" si="82"/>
        <v>1.4775540000000003</v>
      </c>
      <c r="M724" s="27">
        <f t="shared" si="83"/>
        <v>1.2961</v>
      </c>
      <c r="O724" s="2"/>
      <c r="P724" s="2"/>
    </row>
    <row r="725" spans="1:16" ht="13.35" customHeight="1" x14ac:dyDescent="0.2">
      <c r="A725" s="44" t="s">
        <v>1147</v>
      </c>
      <c r="B725" s="45" t="s">
        <v>75</v>
      </c>
      <c r="C725" s="46" t="s">
        <v>1152</v>
      </c>
      <c r="D725" s="23" t="s">
        <v>53</v>
      </c>
      <c r="E725" s="24" t="s">
        <v>19</v>
      </c>
      <c r="F725" s="25">
        <v>1.2961</v>
      </c>
      <c r="G725" s="26">
        <f t="shared" si="77"/>
        <v>1.2961</v>
      </c>
      <c r="H725" s="26">
        <f t="shared" si="78"/>
        <v>1.4516320000000003</v>
      </c>
      <c r="I725" s="26">
        <f t="shared" si="79"/>
        <v>1.2961</v>
      </c>
      <c r="J725" s="26">
        <f t="shared" si="80"/>
        <v>1.2961</v>
      </c>
      <c r="K725" s="26">
        <f t="shared" si="81"/>
        <v>1.4516320000000003</v>
      </c>
      <c r="L725" s="26">
        <f t="shared" si="82"/>
        <v>1.4775540000000003</v>
      </c>
      <c r="M725" s="27">
        <f t="shared" si="83"/>
        <v>1.2961</v>
      </c>
      <c r="O725" s="2"/>
      <c r="P725" s="2"/>
    </row>
    <row r="726" spans="1:16" ht="13.35" customHeight="1" x14ac:dyDescent="0.2">
      <c r="A726" s="44" t="s">
        <v>1147</v>
      </c>
      <c r="B726" s="45" t="s">
        <v>30</v>
      </c>
      <c r="C726" s="46" t="s">
        <v>1153</v>
      </c>
      <c r="D726" s="23" t="s">
        <v>53</v>
      </c>
      <c r="E726" s="24" t="s">
        <v>19</v>
      </c>
      <c r="F726" s="25">
        <v>1.2961</v>
      </c>
      <c r="G726" s="26">
        <f t="shared" si="77"/>
        <v>1.2961</v>
      </c>
      <c r="H726" s="26">
        <f t="shared" si="78"/>
        <v>1.4516320000000003</v>
      </c>
      <c r="I726" s="26">
        <f t="shared" si="79"/>
        <v>1.2961</v>
      </c>
      <c r="J726" s="26">
        <f t="shared" si="80"/>
        <v>1.2961</v>
      </c>
      <c r="K726" s="26">
        <f t="shared" si="81"/>
        <v>1.4516320000000003</v>
      </c>
      <c r="L726" s="26">
        <f t="shared" si="82"/>
        <v>1.4775540000000003</v>
      </c>
      <c r="M726" s="27">
        <f t="shared" si="83"/>
        <v>1.2961</v>
      </c>
      <c r="O726" s="2"/>
      <c r="P726" s="2"/>
    </row>
    <row r="727" spans="1:16" ht="13.35" customHeight="1" x14ac:dyDescent="0.2">
      <c r="A727" s="44" t="s">
        <v>1147</v>
      </c>
      <c r="B727" s="45" t="s">
        <v>44</v>
      </c>
      <c r="C727" s="46" t="s">
        <v>1154</v>
      </c>
      <c r="D727" s="23" t="s">
        <v>53</v>
      </c>
      <c r="E727" s="24" t="s">
        <v>19</v>
      </c>
      <c r="F727" s="25">
        <v>2.1810999999999998</v>
      </c>
      <c r="G727" s="26">
        <f t="shared" si="77"/>
        <v>2.1810999999999998</v>
      </c>
      <c r="H727" s="26">
        <f t="shared" si="78"/>
        <v>2.4428320000000001</v>
      </c>
      <c r="I727" s="26">
        <f t="shared" si="79"/>
        <v>2.1810999999999998</v>
      </c>
      <c r="J727" s="26">
        <f t="shared" si="80"/>
        <v>2.1810999999999998</v>
      </c>
      <c r="K727" s="26">
        <f t="shared" si="81"/>
        <v>2.4428320000000001</v>
      </c>
      <c r="L727" s="26">
        <f t="shared" si="82"/>
        <v>2.4864540000000002</v>
      </c>
      <c r="M727" s="27">
        <f t="shared" si="83"/>
        <v>2.1810999999999998</v>
      </c>
      <c r="O727" s="2"/>
      <c r="P727" s="2"/>
    </row>
    <row r="728" spans="1:16" ht="13.35" customHeight="1" x14ac:dyDescent="0.2">
      <c r="A728" s="44" t="s">
        <v>1147</v>
      </c>
      <c r="B728" s="45" t="s">
        <v>33</v>
      </c>
      <c r="C728" s="46" t="s">
        <v>1155</v>
      </c>
      <c r="D728" s="23" t="s">
        <v>53</v>
      </c>
      <c r="E728" s="24" t="s">
        <v>19</v>
      </c>
      <c r="F728" s="25">
        <v>2.1810999999999998</v>
      </c>
      <c r="G728" s="26">
        <f t="shared" si="77"/>
        <v>2.1810999999999998</v>
      </c>
      <c r="H728" s="26">
        <f t="shared" si="78"/>
        <v>2.4428320000000001</v>
      </c>
      <c r="I728" s="26">
        <f t="shared" si="79"/>
        <v>2.1810999999999998</v>
      </c>
      <c r="J728" s="26">
        <f t="shared" si="80"/>
        <v>2.1810999999999998</v>
      </c>
      <c r="K728" s="26">
        <f t="shared" si="81"/>
        <v>2.4428320000000001</v>
      </c>
      <c r="L728" s="26">
        <f t="shared" si="82"/>
        <v>2.4864540000000002</v>
      </c>
      <c r="M728" s="27">
        <f t="shared" si="83"/>
        <v>2.1810999999999998</v>
      </c>
      <c r="O728" s="2"/>
      <c r="P728" s="2"/>
    </row>
    <row r="729" spans="1:16" ht="13.35" customHeight="1" x14ac:dyDescent="0.2">
      <c r="A729" s="44" t="s">
        <v>1147</v>
      </c>
      <c r="B729" s="45" t="s">
        <v>64</v>
      </c>
      <c r="C729" s="46" t="s">
        <v>1156</v>
      </c>
      <c r="D729" s="23" t="s">
        <v>53</v>
      </c>
      <c r="E729" s="24" t="s">
        <v>19</v>
      </c>
      <c r="F729" s="25">
        <v>1.0544</v>
      </c>
      <c r="G729" s="26">
        <f t="shared" si="77"/>
        <v>1.0544</v>
      </c>
      <c r="H729" s="26">
        <f t="shared" si="78"/>
        <v>1.1809280000000002</v>
      </c>
      <c r="I729" s="26">
        <f t="shared" si="79"/>
        <v>1.0544</v>
      </c>
      <c r="J729" s="26">
        <f t="shared" si="80"/>
        <v>1.0544</v>
      </c>
      <c r="K729" s="26">
        <f t="shared" si="81"/>
        <v>1.1809280000000002</v>
      </c>
      <c r="L729" s="26">
        <f t="shared" si="82"/>
        <v>1.2020160000000002</v>
      </c>
      <c r="M729" s="27">
        <f t="shared" si="83"/>
        <v>1.0544</v>
      </c>
      <c r="O729" s="2"/>
      <c r="P729" s="2"/>
    </row>
    <row r="730" spans="1:16" ht="13.35" customHeight="1" x14ac:dyDescent="0.2">
      <c r="A730" s="41"/>
      <c r="B730" s="42" t="s">
        <v>92</v>
      </c>
      <c r="C730" s="43" t="s">
        <v>1157</v>
      </c>
      <c r="D730" s="20"/>
      <c r="E730" s="21"/>
      <c r="F730" s="21"/>
      <c r="G730" s="26"/>
      <c r="H730" s="26"/>
      <c r="I730" s="26"/>
      <c r="J730" s="26"/>
      <c r="K730" s="26"/>
      <c r="L730" s="26"/>
      <c r="M730" s="27"/>
      <c r="O730" s="2"/>
      <c r="P730" s="2"/>
    </row>
    <row r="731" spans="1:16" ht="49.5" x14ac:dyDescent="0.2">
      <c r="A731" s="44" t="s">
        <v>1158</v>
      </c>
      <c r="B731" s="45" t="s">
        <v>27</v>
      </c>
      <c r="C731" s="46" t="s">
        <v>1159</v>
      </c>
      <c r="D731" s="23" t="s">
        <v>23</v>
      </c>
      <c r="E731" s="24" t="s">
        <v>19</v>
      </c>
      <c r="F731" s="25">
        <v>3.306</v>
      </c>
      <c r="G731" s="26">
        <f t="shared" si="77"/>
        <v>3.306</v>
      </c>
      <c r="H731" s="26">
        <f t="shared" si="78"/>
        <v>3.7027200000000002</v>
      </c>
      <c r="I731" s="26">
        <f t="shared" si="79"/>
        <v>3.306</v>
      </c>
      <c r="J731" s="26">
        <f t="shared" si="80"/>
        <v>3.306</v>
      </c>
      <c r="K731" s="26">
        <f t="shared" si="81"/>
        <v>3.7027200000000002</v>
      </c>
      <c r="L731" s="26">
        <f t="shared" si="82"/>
        <v>3.7688400000000004</v>
      </c>
      <c r="M731" s="27">
        <f t="shared" si="83"/>
        <v>3.306</v>
      </c>
      <c r="O731" s="2"/>
      <c r="P731" s="2"/>
    </row>
    <row r="732" spans="1:16" ht="49.5" x14ac:dyDescent="0.2">
      <c r="A732" s="44" t="s">
        <v>1158</v>
      </c>
      <c r="B732" s="45" t="s">
        <v>66</v>
      </c>
      <c r="C732" s="46" t="s">
        <v>1160</v>
      </c>
      <c r="D732" s="23" t="s">
        <v>23</v>
      </c>
      <c r="E732" s="24" t="s">
        <v>19</v>
      </c>
      <c r="F732" s="25">
        <v>4.2321999999999997</v>
      </c>
      <c r="G732" s="26">
        <f t="shared" si="77"/>
        <v>4.2321999999999997</v>
      </c>
      <c r="H732" s="26">
        <f t="shared" si="78"/>
        <v>4.7400640000000003</v>
      </c>
      <c r="I732" s="26">
        <f t="shared" si="79"/>
        <v>4.2321999999999997</v>
      </c>
      <c r="J732" s="26">
        <f t="shared" si="80"/>
        <v>4.2321999999999997</v>
      </c>
      <c r="K732" s="26">
        <f t="shared" si="81"/>
        <v>4.7400640000000003</v>
      </c>
      <c r="L732" s="26">
        <f t="shared" si="82"/>
        <v>4.8247080000000002</v>
      </c>
      <c r="M732" s="27">
        <f t="shared" si="83"/>
        <v>4.2321999999999997</v>
      </c>
      <c r="O732" s="2"/>
      <c r="P732" s="2"/>
    </row>
    <row r="733" spans="1:16" ht="66" x14ac:dyDescent="0.2">
      <c r="A733" s="44" t="s">
        <v>1158</v>
      </c>
      <c r="B733" s="45" t="s">
        <v>98</v>
      </c>
      <c r="C733" s="46" t="s">
        <v>1161</v>
      </c>
      <c r="D733" s="23" t="s">
        <v>23</v>
      </c>
      <c r="E733" s="24" t="s">
        <v>19</v>
      </c>
      <c r="F733" s="25">
        <v>2.7517</v>
      </c>
      <c r="G733" s="26">
        <f t="shared" si="77"/>
        <v>2.7517</v>
      </c>
      <c r="H733" s="26">
        <f t="shared" si="78"/>
        <v>3.0819040000000002</v>
      </c>
      <c r="I733" s="26">
        <f t="shared" si="79"/>
        <v>2.7517</v>
      </c>
      <c r="J733" s="26">
        <f t="shared" si="80"/>
        <v>2.7517</v>
      </c>
      <c r="K733" s="26">
        <f t="shared" si="81"/>
        <v>3.0819040000000002</v>
      </c>
      <c r="L733" s="26">
        <f t="shared" si="82"/>
        <v>3.1369380000000002</v>
      </c>
      <c r="M733" s="27">
        <f t="shared" si="83"/>
        <v>2.7517</v>
      </c>
      <c r="O733" s="2"/>
      <c r="P733" s="2"/>
    </row>
    <row r="734" spans="1:16" ht="66" x14ac:dyDescent="0.2">
      <c r="A734" s="44" t="s">
        <v>1158</v>
      </c>
      <c r="B734" s="45" t="s">
        <v>21</v>
      </c>
      <c r="C734" s="46" t="s">
        <v>1162</v>
      </c>
      <c r="D734" s="23" t="s">
        <v>23</v>
      </c>
      <c r="E734" s="24" t="s">
        <v>19</v>
      </c>
      <c r="F734" s="25">
        <v>4.1950000000000003</v>
      </c>
      <c r="G734" s="26">
        <f t="shared" si="77"/>
        <v>4.1950000000000003</v>
      </c>
      <c r="H734" s="26">
        <f t="shared" si="78"/>
        <v>4.6984000000000004</v>
      </c>
      <c r="I734" s="26">
        <f t="shared" si="79"/>
        <v>4.1950000000000003</v>
      </c>
      <c r="J734" s="26">
        <f t="shared" si="80"/>
        <v>4.1950000000000003</v>
      </c>
      <c r="K734" s="26">
        <f t="shared" si="81"/>
        <v>4.6984000000000004</v>
      </c>
      <c r="L734" s="26">
        <f t="shared" si="82"/>
        <v>4.7823000000000011</v>
      </c>
      <c r="M734" s="27">
        <f t="shared" si="83"/>
        <v>4.1950000000000003</v>
      </c>
      <c r="O734" s="2"/>
      <c r="P734" s="2"/>
    </row>
    <row r="735" spans="1:16" ht="49.5" x14ac:dyDescent="0.2">
      <c r="A735" s="44" t="s">
        <v>1158</v>
      </c>
      <c r="B735" s="45" t="s">
        <v>73</v>
      </c>
      <c r="C735" s="46" t="s">
        <v>1163</v>
      </c>
      <c r="D735" s="23" t="s">
        <v>23</v>
      </c>
      <c r="E735" s="24" t="s">
        <v>19</v>
      </c>
      <c r="F735" s="25">
        <v>2.4544000000000001</v>
      </c>
      <c r="G735" s="26">
        <f t="shared" si="77"/>
        <v>2.4544000000000001</v>
      </c>
      <c r="H735" s="26">
        <f t="shared" si="78"/>
        <v>2.7489280000000003</v>
      </c>
      <c r="I735" s="26">
        <f t="shared" si="79"/>
        <v>2.4544000000000001</v>
      </c>
      <c r="J735" s="26">
        <f t="shared" si="80"/>
        <v>2.4544000000000001</v>
      </c>
      <c r="K735" s="26">
        <f t="shared" si="81"/>
        <v>2.7489280000000003</v>
      </c>
      <c r="L735" s="26">
        <f t="shared" si="82"/>
        <v>2.7980160000000005</v>
      </c>
      <c r="M735" s="27">
        <f t="shared" si="83"/>
        <v>2.4544000000000001</v>
      </c>
      <c r="O735" s="2"/>
      <c r="P735" s="2"/>
    </row>
    <row r="736" spans="1:16" ht="13.35" customHeight="1" x14ac:dyDescent="0.2">
      <c r="A736" s="41"/>
      <c r="B736" s="42" t="s">
        <v>1164</v>
      </c>
      <c r="C736" s="43" t="s">
        <v>1165</v>
      </c>
      <c r="D736" s="20"/>
      <c r="E736" s="21"/>
      <c r="F736" s="21"/>
      <c r="G736" s="26"/>
      <c r="H736" s="26"/>
      <c r="I736" s="26"/>
      <c r="J736" s="26"/>
      <c r="K736" s="26"/>
      <c r="L736" s="26"/>
      <c r="M736" s="27"/>
      <c r="O736" s="2"/>
      <c r="P736" s="2"/>
    </row>
    <row r="737" spans="1:16" ht="13.35" customHeight="1" x14ac:dyDescent="0.2">
      <c r="A737" s="44" t="s">
        <v>1166</v>
      </c>
      <c r="B737" s="45" t="s">
        <v>27</v>
      </c>
      <c r="C737" s="46" t="s">
        <v>1167</v>
      </c>
      <c r="D737" s="23" t="s">
        <v>18</v>
      </c>
      <c r="E737" s="24" t="s">
        <v>19</v>
      </c>
      <c r="F737" s="25">
        <v>0.254</v>
      </c>
      <c r="G737" s="26">
        <f t="shared" si="77"/>
        <v>0.254</v>
      </c>
      <c r="H737" s="26">
        <f t="shared" si="78"/>
        <v>0.28448000000000001</v>
      </c>
      <c r="I737" s="26">
        <f t="shared" si="79"/>
        <v>0.254</v>
      </c>
      <c r="J737" s="26">
        <f t="shared" si="80"/>
        <v>0.254</v>
      </c>
      <c r="K737" s="26">
        <f t="shared" si="81"/>
        <v>0.28448000000000001</v>
      </c>
      <c r="L737" s="26">
        <f t="shared" si="82"/>
        <v>0.28956000000000004</v>
      </c>
      <c r="M737" s="27">
        <f t="shared" si="83"/>
        <v>0.254</v>
      </c>
      <c r="O737" s="2"/>
      <c r="P737" s="2"/>
    </row>
    <row r="738" spans="1:16" ht="13.35" customHeight="1" x14ac:dyDescent="0.2">
      <c r="A738" s="44" t="s">
        <v>1168</v>
      </c>
      <c r="B738" s="45" t="s">
        <v>27</v>
      </c>
      <c r="C738" s="46" t="s">
        <v>1169</v>
      </c>
      <c r="D738" s="23" t="s">
        <v>18</v>
      </c>
      <c r="E738" s="24" t="s">
        <v>19</v>
      </c>
      <c r="F738" s="25">
        <v>0.22109999999999999</v>
      </c>
      <c r="G738" s="26">
        <f t="shared" si="77"/>
        <v>0.22109999999999999</v>
      </c>
      <c r="H738" s="26">
        <f t="shared" si="78"/>
        <v>0.24763200000000002</v>
      </c>
      <c r="I738" s="26">
        <f t="shared" si="79"/>
        <v>0.22109999999999999</v>
      </c>
      <c r="J738" s="26">
        <f t="shared" si="80"/>
        <v>0.22109999999999999</v>
      </c>
      <c r="K738" s="26">
        <f t="shared" si="81"/>
        <v>0.24763200000000002</v>
      </c>
      <c r="L738" s="26">
        <f t="shared" si="82"/>
        <v>0.252054</v>
      </c>
      <c r="M738" s="27">
        <f t="shared" si="83"/>
        <v>0.22109999999999999</v>
      </c>
      <c r="O738" s="2"/>
      <c r="P738" s="2"/>
    </row>
    <row r="739" spans="1:16" ht="13.35" customHeight="1" x14ac:dyDescent="0.2">
      <c r="A739" s="44" t="s">
        <v>1170</v>
      </c>
      <c r="B739" s="45" t="s">
        <v>66</v>
      </c>
      <c r="C739" s="46" t="s">
        <v>1171</v>
      </c>
      <c r="D739" s="23" t="s">
        <v>18</v>
      </c>
      <c r="E739" s="24" t="s">
        <v>19</v>
      </c>
      <c r="F739" s="25">
        <v>0.40429999999999999</v>
      </c>
      <c r="G739" s="26">
        <f t="shared" si="77"/>
        <v>0.40429999999999999</v>
      </c>
      <c r="H739" s="26">
        <f t="shared" si="78"/>
        <v>0.45281600000000005</v>
      </c>
      <c r="I739" s="26">
        <f t="shared" si="79"/>
        <v>0.40429999999999999</v>
      </c>
      <c r="J739" s="26">
        <f t="shared" si="80"/>
        <v>0.40429999999999999</v>
      </c>
      <c r="K739" s="26">
        <f t="shared" si="81"/>
        <v>0.45281600000000005</v>
      </c>
      <c r="L739" s="26">
        <f t="shared" si="82"/>
        <v>0.46090200000000003</v>
      </c>
      <c r="M739" s="27">
        <f t="shared" si="83"/>
        <v>0.40429999999999999</v>
      </c>
      <c r="O739" s="2"/>
      <c r="P739" s="2"/>
    </row>
    <row r="740" spans="1:16" ht="13.35" customHeight="1" x14ac:dyDescent="0.2">
      <c r="A740" s="41"/>
      <c r="B740" s="42" t="s">
        <v>1172</v>
      </c>
      <c r="C740" s="43" t="s">
        <v>1173</v>
      </c>
      <c r="D740" s="20"/>
      <c r="E740" s="21"/>
      <c r="F740" s="21"/>
      <c r="G740" s="26"/>
      <c r="H740" s="26"/>
      <c r="I740" s="26"/>
      <c r="J740" s="26"/>
      <c r="K740" s="26"/>
      <c r="L740" s="26"/>
      <c r="M740" s="27"/>
      <c r="O740" s="2"/>
      <c r="P740" s="2"/>
    </row>
    <row r="741" spans="1:16" ht="13.35" customHeight="1" x14ac:dyDescent="0.2">
      <c r="A741" s="44" t="s">
        <v>1174</v>
      </c>
      <c r="B741" s="45" t="s">
        <v>66</v>
      </c>
      <c r="C741" s="46" t="s">
        <v>1175</v>
      </c>
      <c r="D741" s="23" t="s">
        <v>53</v>
      </c>
      <c r="E741" s="24" t="s">
        <v>19</v>
      </c>
      <c r="F741" s="25">
        <v>0.83950000000000002</v>
      </c>
      <c r="G741" s="26">
        <f t="shared" si="77"/>
        <v>0.83950000000000002</v>
      </c>
      <c r="H741" s="26">
        <f t="shared" si="78"/>
        <v>0.94024000000000008</v>
      </c>
      <c r="I741" s="26">
        <f t="shared" si="79"/>
        <v>0.83950000000000002</v>
      </c>
      <c r="J741" s="26">
        <f t="shared" si="80"/>
        <v>0.83950000000000002</v>
      </c>
      <c r="K741" s="26">
        <f t="shared" si="81"/>
        <v>0.94024000000000008</v>
      </c>
      <c r="L741" s="26">
        <f t="shared" si="82"/>
        <v>0.95703000000000016</v>
      </c>
      <c r="M741" s="27">
        <f t="shared" si="83"/>
        <v>0.83950000000000002</v>
      </c>
      <c r="O741" s="2"/>
      <c r="P741" s="2"/>
    </row>
    <row r="742" spans="1:16" ht="13.35" customHeight="1" x14ac:dyDescent="0.2">
      <c r="A742" s="44" t="s">
        <v>1174</v>
      </c>
      <c r="B742" s="45" t="s">
        <v>282</v>
      </c>
      <c r="C742" s="46" t="s">
        <v>1176</v>
      </c>
      <c r="D742" s="23" t="s">
        <v>53</v>
      </c>
      <c r="E742" s="24" t="s">
        <v>19</v>
      </c>
      <c r="F742" s="25">
        <v>1.9117999999999999</v>
      </c>
      <c r="G742" s="26">
        <f t="shared" si="77"/>
        <v>1.9117999999999999</v>
      </c>
      <c r="H742" s="26">
        <f t="shared" si="78"/>
        <v>2.141216</v>
      </c>
      <c r="I742" s="26">
        <f t="shared" si="79"/>
        <v>1.9117999999999999</v>
      </c>
      <c r="J742" s="26">
        <f t="shared" si="80"/>
        <v>1.9117999999999999</v>
      </c>
      <c r="K742" s="26">
        <f t="shared" si="81"/>
        <v>2.141216</v>
      </c>
      <c r="L742" s="26">
        <f t="shared" si="82"/>
        <v>2.1794520000000004</v>
      </c>
      <c r="M742" s="27">
        <f t="shared" si="83"/>
        <v>1.9117999999999999</v>
      </c>
      <c r="O742" s="2"/>
      <c r="P742" s="2"/>
    </row>
    <row r="743" spans="1:16" ht="13.35" customHeight="1" x14ac:dyDescent="0.2">
      <c r="A743" s="44" t="s">
        <v>1174</v>
      </c>
      <c r="B743" s="45" t="s">
        <v>1177</v>
      </c>
      <c r="C743" s="46" t="s">
        <v>1178</v>
      </c>
      <c r="D743" s="23" t="s">
        <v>53</v>
      </c>
      <c r="E743" s="24" t="s">
        <v>19</v>
      </c>
      <c r="F743" s="25">
        <v>1.3482000000000001</v>
      </c>
      <c r="G743" s="26">
        <f t="shared" si="77"/>
        <v>1.3482000000000001</v>
      </c>
      <c r="H743" s="26">
        <f t="shared" si="78"/>
        <v>1.5099840000000002</v>
      </c>
      <c r="I743" s="26">
        <f t="shared" si="79"/>
        <v>1.3482000000000001</v>
      </c>
      <c r="J743" s="26">
        <f t="shared" si="80"/>
        <v>1.3482000000000001</v>
      </c>
      <c r="K743" s="26">
        <f t="shared" si="81"/>
        <v>1.5099840000000002</v>
      </c>
      <c r="L743" s="26">
        <f t="shared" si="82"/>
        <v>1.5369480000000002</v>
      </c>
      <c r="M743" s="27">
        <f t="shared" si="83"/>
        <v>1.3482000000000001</v>
      </c>
      <c r="O743" s="2"/>
      <c r="P743" s="2"/>
    </row>
    <row r="744" spans="1:16" ht="13.35" customHeight="1" x14ac:dyDescent="0.2">
      <c r="A744" s="44" t="s">
        <v>1179</v>
      </c>
      <c r="B744" s="45" t="s">
        <v>66</v>
      </c>
      <c r="C744" s="46" t="s">
        <v>1180</v>
      </c>
      <c r="D744" s="23" t="s">
        <v>53</v>
      </c>
      <c r="E744" s="24" t="s">
        <v>19</v>
      </c>
      <c r="F744" s="25">
        <v>0.104</v>
      </c>
      <c r="G744" s="26">
        <f t="shared" si="77"/>
        <v>0.104</v>
      </c>
      <c r="H744" s="26">
        <f t="shared" si="78"/>
        <v>0.11648</v>
      </c>
      <c r="I744" s="26">
        <f t="shared" si="79"/>
        <v>0.104</v>
      </c>
      <c r="J744" s="26">
        <f t="shared" si="80"/>
        <v>0.104</v>
      </c>
      <c r="K744" s="26">
        <f t="shared" si="81"/>
        <v>0.11648</v>
      </c>
      <c r="L744" s="26">
        <f t="shared" si="82"/>
        <v>0.11856000000000001</v>
      </c>
      <c r="M744" s="27">
        <f t="shared" si="83"/>
        <v>0.104</v>
      </c>
      <c r="O744" s="2"/>
      <c r="P744" s="2"/>
    </row>
    <row r="745" spans="1:16" ht="28.5" x14ac:dyDescent="0.2">
      <c r="A745" s="41"/>
      <c r="B745" s="42" t="s">
        <v>1181</v>
      </c>
      <c r="C745" s="43" t="s">
        <v>1182</v>
      </c>
      <c r="D745" s="20"/>
      <c r="E745" s="21"/>
      <c r="F745" s="21"/>
      <c r="G745" s="26"/>
      <c r="H745" s="26"/>
      <c r="I745" s="26"/>
      <c r="J745" s="26"/>
      <c r="K745" s="26"/>
      <c r="L745" s="26"/>
      <c r="M745" s="27"/>
      <c r="O745" s="2"/>
      <c r="P745" s="2"/>
    </row>
    <row r="746" spans="1:16" ht="13.35" customHeight="1" x14ac:dyDescent="0.2">
      <c r="A746" s="44" t="s">
        <v>1183</v>
      </c>
      <c r="B746" s="45" t="s">
        <v>66</v>
      </c>
      <c r="C746" s="46" t="s">
        <v>1184</v>
      </c>
      <c r="D746" s="23" t="s">
        <v>23</v>
      </c>
      <c r="E746" s="24" t="s">
        <v>19</v>
      </c>
      <c r="F746" s="25">
        <v>6.6677</v>
      </c>
      <c r="G746" s="26">
        <f t="shared" si="77"/>
        <v>6.6677</v>
      </c>
      <c r="H746" s="26">
        <f t="shared" si="78"/>
        <v>7.4678240000000002</v>
      </c>
      <c r="I746" s="26">
        <f t="shared" si="79"/>
        <v>6.6677</v>
      </c>
      <c r="J746" s="26">
        <f t="shared" si="80"/>
        <v>6.6677</v>
      </c>
      <c r="K746" s="26">
        <f t="shared" si="81"/>
        <v>7.4678240000000002</v>
      </c>
      <c r="L746" s="26">
        <f t="shared" si="82"/>
        <v>7.6011780000000009</v>
      </c>
      <c r="M746" s="27">
        <f t="shared" si="83"/>
        <v>6.6677</v>
      </c>
      <c r="O746" s="2"/>
      <c r="P746" s="2"/>
    </row>
    <row r="747" spans="1:16" ht="13.35" customHeight="1" x14ac:dyDescent="0.2">
      <c r="A747" s="44" t="s">
        <v>1183</v>
      </c>
      <c r="B747" s="45" t="s">
        <v>98</v>
      </c>
      <c r="C747" s="46" t="s">
        <v>1185</v>
      </c>
      <c r="D747" s="23" t="s">
        <v>23</v>
      </c>
      <c r="E747" s="24" t="s">
        <v>19</v>
      </c>
      <c r="F747" s="25">
        <v>6.7714999999999996</v>
      </c>
      <c r="G747" s="26">
        <f t="shared" si="77"/>
        <v>6.7714999999999996</v>
      </c>
      <c r="H747" s="26">
        <f t="shared" si="78"/>
        <v>7.5840800000000002</v>
      </c>
      <c r="I747" s="26">
        <f t="shared" si="79"/>
        <v>6.7714999999999996</v>
      </c>
      <c r="J747" s="26">
        <f t="shared" si="80"/>
        <v>6.7714999999999996</v>
      </c>
      <c r="K747" s="26">
        <f t="shared" si="81"/>
        <v>7.5840800000000002</v>
      </c>
      <c r="L747" s="26">
        <f t="shared" si="82"/>
        <v>7.7195100000000005</v>
      </c>
      <c r="M747" s="27">
        <f t="shared" si="83"/>
        <v>6.7714999999999996</v>
      </c>
      <c r="O747" s="2"/>
      <c r="P747" s="2"/>
    </row>
    <row r="748" spans="1:16" ht="13.35" customHeight="1" x14ac:dyDescent="0.2">
      <c r="A748" s="44" t="s">
        <v>1183</v>
      </c>
      <c r="B748" s="45" t="s">
        <v>21</v>
      </c>
      <c r="C748" s="46" t="s">
        <v>1186</v>
      </c>
      <c r="D748" s="23" t="s">
        <v>23</v>
      </c>
      <c r="E748" s="24" t="s">
        <v>19</v>
      </c>
      <c r="F748" s="25">
        <v>6.508</v>
      </c>
      <c r="G748" s="26">
        <f t="shared" si="77"/>
        <v>6.508</v>
      </c>
      <c r="H748" s="26">
        <f t="shared" si="78"/>
        <v>7.2889600000000003</v>
      </c>
      <c r="I748" s="26">
        <f t="shared" si="79"/>
        <v>6.508</v>
      </c>
      <c r="J748" s="26">
        <f t="shared" si="80"/>
        <v>6.508</v>
      </c>
      <c r="K748" s="26">
        <f t="shared" si="81"/>
        <v>7.2889600000000003</v>
      </c>
      <c r="L748" s="26">
        <f t="shared" si="82"/>
        <v>7.4191200000000004</v>
      </c>
      <c r="M748" s="27">
        <f t="shared" si="83"/>
        <v>6.508</v>
      </c>
      <c r="O748" s="2"/>
      <c r="P748" s="2"/>
    </row>
    <row r="749" spans="1:16" ht="13.35" customHeight="1" x14ac:dyDescent="0.2">
      <c r="A749" s="44" t="s">
        <v>1183</v>
      </c>
      <c r="B749" s="45" t="s">
        <v>73</v>
      </c>
      <c r="C749" s="46" t="s">
        <v>1187</v>
      </c>
      <c r="D749" s="23" t="s">
        <v>23</v>
      </c>
      <c r="E749" s="24" t="s">
        <v>19</v>
      </c>
      <c r="F749" s="25">
        <v>6.6078000000000001</v>
      </c>
      <c r="G749" s="26">
        <f t="shared" si="77"/>
        <v>6.6078000000000001</v>
      </c>
      <c r="H749" s="26">
        <f t="shared" si="78"/>
        <v>7.4007360000000011</v>
      </c>
      <c r="I749" s="26">
        <f t="shared" si="79"/>
        <v>6.6078000000000001</v>
      </c>
      <c r="J749" s="26">
        <f t="shared" si="80"/>
        <v>6.6078000000000001</v>
      </c>
      <c r="K749" s="26">
        <f t="shared" si="81"/>
        <v>7.4007360000000011</v>
      </c>
      <c r="L749" s="26">
        <f t="shared" si="82"/>
        <v>7.5328920000000013</v>
      </c>
      <c r="M749" s="27">
        <f t="shared" si="83"/>
        <v>6.6078000000000001</v>
      </c>
      <c r="O749" s="2"/>
      <c r="P749" s="2"/>
    </row>
    <row r="750" spans="1:16" ht="13.35" customHeight="1" x14ac:dyDescent="0.2">
      <c r="A750" s="41"/>
      <c r="B750" s="42" t="s">
        <v>1188</v>
      </c>
      <c r="C750" s="43" t="s">
        <v>1189</v>
      </c>
      <c r="D750" s="20"/>
      <c r="E750" s="21"/>
      <c r="F750" s="21"/>
      <c r="G750" s="26"/>
      <c r="H750" s="26"/>
      <c r="I750" s="26"/>
      <c r="J750" s="26"/>
      <c r="K750" s="26"/>
      <c r="L750" s="26"/>
      <c r="M750" s="27"/>
      <c r="O750" s="2"/>
      <c r="P750" s="2"/>
    </row>
    <row r="751" spans="1:16" ht="13.35" customHeight="1" x14ac:dyDescent="0.2">
      <c r="A751" s="44" t="s">
        <v>1190</v>
      </c>
      <c r="B751" s="45" t="s">
        <v>44</v>
      </c>
      <c r="C751" s="46" t="s">
        <v>1191</v>
      </c>
      <c r="D751" s="23" t="s">
        <v>23</v>
      </c>
      <c r="E751" s="24" t="s">
        <v>19</v>
      </c>
      <c r="F751" s="25">
        <v>13.566800000000001</v>
      </c>
      <c r="G751" s="26">
        <f t="shared" si="77"/>
        <v>13.566800000000001</v>
      </c>
      <c r="H751" s="26">
        <f t="shared" si="78"/>
        <v>15.194816000000003</v>
      </c>
      <c r="I751" s="26">
        <f t="shared" si="79"/>
        <v>13.566800000000001</v>
      </c>
      <c r="J751" s="26">
        <f t="shared" si="80"/>
        <v>13.566800000000001</v>
      </c>
      <c r="K751" s="26">
        <f t="shared" si="81"/>
        <v>15.194816000000003</v>
      </c>
      <c r="L751" s="26">
        <f t="shared" si="82"/>
        <v>15.466152000000003</v>
      </c>
      <c r="M751" s="27">
        <f t="shared" si="83"/>
        <v>13.566800000000001</v>
      </c>
      <c r="O751" s="2"/>
      <c r="P751" s="2"/>
    </row>
    <row r="752" spans="1:16" ht="13.35" customHeight="1" x14ac:dyDescent="0.2">
      <c r="A752" s="44" t="s">
        <v>1192</v>
      </c>
      <c r="B752" s="45" t="s">
        <v>30</v>
      </c>
      <c r="C752" s="46" t="s">
        <v>1193</v>
      </c>
      <c r="D752" s="23" t="s">
        <v>23</v>
      </c>
      <c r="E752" s="24" t="s">
        <v>19</v>
      </c>
      <c r="F752" s="25">
        <v>15.32</v>
      </c>
      <c r="G752" s="26">
        <f t="shared" si="77"/>
        <v>15.32</v>
      </c>
      <c r="H752" s="26">
        <f t="shared" si="78"/>
        <v>17.1584</v>
      </c>
      <c r="I752" s="26">
        <f t="shared" si="79"/>
        <v>15.32</v>
      </c>
      <c r="J752" s="26">
        <f t="shared" si="80"/>
        <v>15.32</v>
      </c>
      <c r="K752" s="26">
        <f t="shared" si="81"/>
        <v>17.1584</v>
      </c>
      <c r="L752" s="26">
        <f t="shared" si="82"/>
        <v>17.464800000000004</v>
      </c>
      <c r="M752" s="27">
        <f t="shared" si="83"/>
        <v>15.32</v>
      </c>
      <c r="O752" s="2"/>
      <c r="P752" s="2"/>
    </row>
    <row r="753" spans="1:16" ht="13.35" customHeight="1" x14ac:dyDescent="0.2">
      <c r="A753" s="44" t="s">
        <v>1190</v>
      </c>
      <c r="B753" s="45" t="s">
        <v>329</v>
      </c>
      <c r="C753" s="46" t="s">
        <v>1194</v>
      </c>
      <c r="D753" s="23" t="s">
        <v>23</v>
      </c>
      <c r="E753" s="24" t="s">
        <v>19</v>
      </c>
      <c r="F753" s="25">
        <v>7.0998000000000001</v>
      </c>
      <c r="G753" s="26">
        <f t="shared" si="77"/>
        <v>7.0998000000000001</v>
      </c>
      <c r="H753" s="26">
        <f t="shared" si="78"/>
        <v>7.9517760000000006</v>
      </c>
      <c r="I753" s="26">
        <f t="shared" si="79"/>
        <v>7.0998000000000001</v>
      </c>
      <c r="J753" s="26">
        <f t="shared" si="80"/>
        <v>7.0998000000000001</v>
      </c>
      <c r="K753" s="26">
        <f t="shared" si="81"/>
        <v>7.9517760000000006</v>
      </c>
      <c r="L753" s="26">
        <f t="shared" si="82"/>
        <v>8.0937720000000013</v>
      </c>
      <c r="M753" s="27">
        <f t="shared" si="83"/>
        <v>7.0998000000000001</v>
      </c>
      <c r="O753" s="2"/>
      <c r="P753" s="2"/>
    </row>
    <row r="754" spans="1:16" ht="13.35" customHeight="1" x14ac:dyDescent="0.2">
      <c r="A754" s="41"/>
      <c r="B754" s="42" t="s">
        <v>1195</v>
      </c>
      <c r="C754" s="43" t="s">
        <v>1196</v>
      </c>
      <c r="D754" s="20"/>
      <c r="E754" s="21"/>
      <c r="F754" s="21"/>
      <c r="G754" s="26"/>
      <c r="H754" s="26"/>
      <c r="I754" s="26"/>
      <c r="J754" s="26"/>
      <c r="K754" s="26"/>
      <c r="L754" s="26"/>
      <c r="M754" s="27"/>
      <c r="O754" s="2"/>
      <c r="P754" s="2"/>
    </row>
    <row r="755" spans="1:16" ht="13.35" customHeight="1" x14ac:dyDescent="0.2">
      <c r="A755" s="44" t="s">
        <v>1197</v>
      </c>
      <c r="B755" s="45" t="s">
        <v>311</v>
      </c>
      <c r="C755" s="46" t="s">
        <v>1198</v>
      </c>
      <c r="D755" s="23" t="s">
        <v>23</v>
      </c>
      <c r="E755" s="24" t="s">
        <v>19</v>
      </c>
      <c r="F755" s="25">
        <v>7.5624000000000002</v>
      </c>
      <c r="G755" s="26">
        <f t="shared" si="77"/>
        <v>7.5624000000000002</v>
      </c>
      <c r="H755" s="26">
        <f t="shared" si="78"/>
        <v>8.469888000000001</v>
      </c>
      <c r="I755" s="26">
        <f t="shared" si="79"/>
        <v>7.5624000000000002</v>
      </c>
      <c r="J755" s="26">
        <f t="shared" si="80"/>
        <v>7.5624000000000002</v>
      </c>
      <c r="K755" s="26">
        <f t="shared" si="81"/>
        <v>8.469888000000001</v>
      </c>
      <c r="L755" s="26">
        <f t="shared" si="82"/>
        <v>8.6211360000000017</v>
      </c>
      <c r="M755" s="27">
        <f t="shared" si="83"/>
        <v>7.5624000000000002</v>
      </c>
      <c r="O755" s="2"/>
      <c r="P755" s="2"/>
    </row>
    <row r="756" spans="1:16" ht="13.35" customHeight="1" x14ac:dyDescent="0.2">
      <c r="A756" s="44" t="s">
        <v>1197</v>
      </c>
      <c r="B756" s="45" t="s">
        <v>617</v>
      </c>
      <c r="C756" s="46" t="s">
        <v>1199</v>
      </c>
      <c r="D756" s="23" t="s">
        <v>23</v>
      </c>
      <c r="E756" s="24" t="s">
        <v>19</v>
      </c>
      <c r="F756" s="25">
        <v>7.1294000000000004</v>
      </c>
      <c r="G756" s="26">
        <f t="shared" si="77"/>
        <v>7.1294000000000004</v>
      </c>
      <c r="H756" s="26">
        <f t="shared" si="78"/>
        <v>7.9849280000000009</v>
      </c>
      <c r="I756" s="26">
        <f t="shared" si="79"/>
        <v>7.1294000000000004</v>
      </c>
      <c r="J756" s="26">
        <f t="shared" si="80"/>
        <v>7.1294000000000004</v>
      </c>
      <c r="K756" s="26">
        <f t="shared" si="81"/>
        <v>7.9849280000000009</v>
      </c>
      <c r="L756" s="26">
        <f t="shared" si="82"/>
        <v>8.1275160000000017</v>
      </c>
      <c r="M756" s="27">
        <f t="shared" si="83"/>
        <v>7.1294000000000004</v>
      </c>
      <c r="O756" s="2"/>
      <c r="P756" s="2"/>
    </row>
    <row r="757" spans="1:16" ht="13.35" customHeight="1" x14ac:dyDescent="0.2">
      <c r="A757" s="41"/>
      <c r="B757" s="42" t="s">
        <v>1200</v>
      </c>
      <c r="C757" s="43" t="s">
        <v>1201</v>
      </c>
      <c r="D757" s="20"/>
      <c r="E757" s="21"/>
      <c r="F757" s="21"/>
      <c r="G757" s="26"/>
      <c r="H757" s="26"/>
      <c r="I757" s="26"/>
      <c r="J757" s="26"/>
      <c r="K757" s="26"/>
      <c r="L757" s="26"/>
      <c r="M757" s="27"/>
      <c r="O757" s="2"/>
      <c r="P757" s="2"/>
    </row>
    <row r="758" spans="1:16" ht="13.35" customHeight="1" x14ac:dyDescent="0.2">
      <c r="A758" s="44" t="s">
        <v>1202</v>
      </c>
      <c r="B758" s="45" t="s">
        <v>1203</v>
      </c>
      <c r="C758" s="46" t="s">
        <v>1204</v>
      </c>
      <c r="D758" s="23" t="s">
        <v>23</v>
      </c>
      <c r="E758" s="24" t="s">
        <v>19</v>
      </c>
      <c r="F758" s="25">
        <v>37.533099999999997</v>
      </c>
      <c r="G758" s="26">
        <f t="shared" si="77"/>
        <v>37.533099999999997</v>
      </c>
      <c r="H758" s="26">
        <f t="shared" si="78"/>
        <v>42.037072000000002</v>
      </c>
      <c r="I758" s="26">
        <f t="shared" si="79"/>
        <v>37.533099999999997</v>
      </c>
      <c r="J758" s="26">
        <f t="shared" si="80"/>
        <v>37.533099999999997</v>
      </c>
      <c r="K758" s="26">
        <f t="shared" si="81"/>
        <v>42.037072000000002</v>
      </c>
      <c r="L758" s="26">
        <f t="shared" si="82"/>
        <v>42.787734</v>
      </c>
      <c r="M758" s="27">
        <f t="shared" si="83"/>
        <v>37.533099999999997</v>
      </c>
      <c r="O758" s="2"/>
      <c r="P758" s="2"/>
    </row>
    <row r="759" spans="1:16" ht="13.35" customHeight="1" x14ac:dyDescent="0.2">
      <c r="A759" s="44" t="s">
        <v>1202</v>
      </c>
      <c r="B759" s="45" t="s">
        <v>1205</v>
      </c>
      <c r="C759" s="46" t="s">
        <v>1206</v>
      </c>
      <c r="D759" s="23" t="s">
        <v>23</v>
      </c>
      <c r="E759" s="24" t="s">
        <v>19</v>
      </c>
      <c r="F759" s="25">
        <v>137.00040000000001</v>
      </c>
      <c r="G759" s="26">
        <f t="shared" si="77"/>
        <v>137.00040000000001</v>
      </c>
      <c r="H759" s="26">
        <f t="shared" si="78"/>
        <v>153.44044800000003</v>
      </c>
      <c r="I759" s="26">
        <f t="shared" si="79"/>
        <v>137.00040000000001</v>
      </c>
      <c r="J759" s="26">
        <f t="shared" si="80"/>
        <v>137.00040000000001</v>
      </c>
      <c r="K759" s="26">
        <f t="shared" si="81"/>
        <v>153.44044800000003</v>
      </c>
      <c r="L759" s="26">
        <f t="shared" si="82"/>
        <v>156.18045600000002</v>
      </c>
      <c r="M759" s="27">
        <f t="shared" si="83"/>
        <v>137.00040000000001</v>
      </c>
      <c r="O759" s="2"/>
      <c r="P759" s="2"/>
    </row>
    <row r="760" spans="1:16" ht="13.35" customHeight="1" x14ac:dyDescent="0.2">
      <c r="A760" s="44" t="s">
        <v>1202</v>
      </c>
      <c r="B760" s="45" t="s">
        <v>1207</v>
      </c>
      <c r="C760" s="46" t="s">
        <v>1208</v>
      </c>
      <c r="D760" s="23" t="s">
        <v>23</v>
      </c>
      <c r="E760" s="24" t="s">
        <v>19</v>
      </c>
      <c r="F760" s="25">
        <v>52.201300000000003</v>
      </c>
      <c r="G760" s="26">
        <f t="shared" si="77"/>
        <v>52.201300000000003</v>
      </c>
      <c r="H760" s="26">
        <f t="shared" si="78"/>
        <v>58.46545600000001</v>
      </c>
      <c r="I760" s="26">
        <f t="shared" si="79"/>
        <v>52.201300000000003</v>
      </c>
      <c r="J760" s="26">
        <f t="shared" si="80"/>
        <v>52.201300000000003</v>
      </c>
      <c r="K760" s="26">
        <f t="shared" si="81"/>
        <v>58.46545600000001</v>
      </c>
      <c r="L760" s="26">
        <f t="shared" si="82"/>
        <v>59.509482000000013</v>
      </c>
      <c r="M760" s="27">
        <f t="shared" si="83"/>
        <v>52.201300000000003</v>
      </c>
      <c r="O760" s="2"/>
      <c r="P760" s="2"/>
    </row>
    <row r="761" spans="1:16" ht="13.35" customHeight="1" x14ac:dyDescent="0.2">
      <c r="A761" s="44" t="s">
        <v>1209</v>
      </c>
      <c r="B761" s="45" t="s">
        <v>617</v>
      </c>
      <c r="C761" s="46" t="s">
        <v>1210</v>
      </c>
      <c r="D761" s="23" t="s">
        <v>23</v>
      </c>
      <c r="E761" s="24" t="s">
        <v>19</v>
      </c>
      <c r="F761" s="25">
        <v>6.2816000000000001</v>
      </c>
      <c r="G761" s="26">
        <f t="shared" si="77"/>
        <v>6.2816000000000001</v>
      </c>
      <c r="H761" s="26">
        <f t="shared" si="78"/>
        <v>7.0353920000000008</v>
      </c>
      <c r="I761" s="26">
        <f t="shared" si="79"/>
        <v>6.2816000000000001</v>
      </c>
      <c r="J761" s="26">
        <f t="shared" si="80"/>
        <v>6.2816000000000001</v>
      </c>
      <c r="K761" s="26">
        <f t="shared" si="81"/>
        <v>7.0353920000000008</v>
      </c>
      <c r="L761" s="26">
        <f t="shared" si="82"/>
        <v>7.1610240000000012</v>
      </c>
      <c r="M761" s="27">
        <f t="shared" si="83"/>
        <v>6.2816000000000001</v>
      </c>
      <c r="O761" s="2"/>
      <c r="P761" s="2"/>
    </row>
    <row r="762" spans="1:16" ht="13.35" customHeight="1" x14ac:dyDescent="0.2">
      <c r="A762" s="44" t="s">
        <v>1209</v>
      </c>
      <c r="B762" s="45" t="s">
        <v>618</v>
      </c>
      <c r="C762" s="46" t="s">
        <v>1211</v>
      </c>
      <c r="D762" s="23" t="s">
        <v>23</v>
      </c>
      <c r="E762" s="24" t="s">
        <v>19</v>
      </c>
      <c r="F762" s="25">
        <v>16.767800000000001</v>
      </c>
      <c r="G762" s="26">
        <f t="shared" si="77"/>
        <v>16.767800000000001</v>
      </c>
      <c r="H762" s="26">
        <f t="shared" si="78"/>
        <v>18.779936000000003</v>
      </c>
      <c r="I762" s="26">
        <f t="shared" si="79"/>
        <v>16.767800000000001</v>
      </c>
      <c r="J762" s="26">
        <f t="shared" si="80"/>
        <v>16.767800000000001</v>
      </c>
      <c r="K762" s="26">
        <f t="shared" si="81"/>
        <v>18.779936000000003</v>
      </c>
      <c r="L762" s="26">
        <f t="shared" si="82"/>
        <v>19.115292000000004</v>
      </c>
      <c r="M762" s="27">
        <f t="shared" si="83"/>
        <v>16.767800000000001</v>
      </c>
      <c r="O762" s="2"/>
      <c r="P762" s="2"/>
    </row>
    <row r="763" spans="1:16" ht="13.35" customHeight="1" x14ac:dyDescent="0.2">
      <c r="A763" s="44" t="s">
        <v>1202</v>
      </c>
      <c r="B763" s="45" t="s">
        <v>1212</v>
      </c>
      <c r="C763" s="46" t="s">
        <v>1213</v>
      </c>
      <c r="D763" s="23" t="s">
        <v>23</v>
      </c>
      <c r="E763" s="24" t="s">
        <v>19</v>
      </c>
      <c r="F763" s="25">
        <v>30.558399999999999</v>
      </c>
      <c r="G763" s="26">
        <f t="shared" si="77"/>
        <v>30.558399999999999</v>
      </c>
      <c r="H763" s="26">
        <f t="shared" si="78"/>
        <v>34.225408000000002</v>
      </c>
      <c r="I763" s="26">
        <f t="shared" si="79"/>
        <v>30.558399999999999</v>
      </c>
      <c r="J763" s="26">
        <f t="shared" si="80"/>
        <v>30.558399999999999</v>
      </c>
      <c r="K763" s="26">
        <f t="shared" si="81"/>
        <v>34.225408000000002</v>
      </c>
      <c r="L763" s="26">
        <f t="shared" si="82"/>
        <v>34.836576000000001</v>
      </c>
      <c r="M763" s="27">
        <f t="shared" si="83"/>
        <v>30.558399999999999</v>
      </c>
      <c r="O763" s="2"/>
      <c r="P763" s="2"/>
    </row>
    <row r="764" spans="1:16" ht="13.35" customHeight="1" x14ac:dyDescent="0.2">
      <c r="A764" s="41"/>
      <c r="B764" s="42" t="s">
        <v>1214</v>
      </c>
      <c r="C764" s="43" t="s">
        <v>1215</v>
      </c>
      <c r="D764" s="20"/>
      <c r="E764" s="21"/>
      <c r="F764" s="21"/>
      <c r="G764" s="26"/>
      <c r="H764" s="26"/>
      <c r="I764" s="26"/>
      <c r="J764" s="26"/>
      <c r="K764" s="26"/>
      <c r="L764" s="26"/>
      <c r="M764" s="27"/>
      <c r="O764" s="2"/>
      <c r="P764" s="2"/>
    </row>
    <row r="765" spans="1:16" ht="13.35" customHeight="1" x14ac:dyDescent="0.2">
      <c r="A765" s="44" t="s">
        <v>1216</v>
      </c>
      <c r="B765" s="45" t="s">
        <v>1217</v>
      </c>
      <c r="C765" s="46" t="s">
        <v>1218</v>
      </c>
      <c r="D765" s="23" t="s">
        <v>23</v>
      </c>
      <c r="E765" s="24" t="s">
        <v>19</v>
      </c>
      <c r="F765" s="25">
        <v>15.385400000000001</v>
      </c>
      <c r="G765" s="26">
        <f t="shared" si="77"/>
        <v>15.385400000000001</v>
      </c>
      <c r="H765" s="26">
        <f t="shared" si="78"/>
        <v>17.231648000000003</v>
      </c>
      <c r="I765" s="26">
        <f t="shared" si="79"/>
        <v>15.385400000000001</v>
      </c>
      <c r="J765" s="26">
        <f t="shared" si="80"/>
        <v>15.385400000000001</v>
      </c>
      <c r="K765" s="26">
        <f t="shared" si="81"/>
        <v>17.231648000000003</v>
      </c>
      <c r="L765" s="26">
        <f t="shared" si="82"/>
        <v>17.539356000000002</v>
      </c>
      <c r="M765" s="27">
        <f t="shared" si="83"/>
        <v>15.385400000000001</v>
      </c>
      <c r="O765" s="2"/>
      <c r="P765" s="2"/>
    </row>
    <row r="766" spans="1:16" ht="13.35" customHeight="1" x14ac:dyDescent="0.2">
      <c r="A766" s="44" t="s">
        <v>1216</v>
      </c>
      <c r="B766" s="45" t="s">
        <v>1219</v>
      </c>
      <c r="C766" s="46" t="s">
        <v>1220</v>
      </c>
      <c r="D766" s="23" t="s">
        <v>23</v>
      </c>
      <c r="E766" s="24" t="s">
        <v>19</v>
      </c>
      <c r="F766" s="25">
        <v>27.868099999999998</v>
      </c>
      <c r="G766" s="26">
        <f t="shared" si="77"/>
        <v>27.868099999999998</v>
      </c>
      <c r="H766" s="26">
        <f t="shared" si="78"/>
        <v>31.212272000000002</v>
      </c>
      <c r="I766" s="26">
        <f t="shared" si="79"/>
        <v>27.868099999999998</v>
      </c>
      <c r="J766" s="26">
        <f t="shared" si="80"/>
        <v>27.868099999999998</v>
      </c>
      <c r="K766" s="26">
        <f t="shared" si="81"/>
        <v>31.212272000000002</v>
      </c>
      <c r="L766" s="26">
        <f t="shared" si="82"/>
        <v>31.769634</v>
      </c>
      <c r="M766" s="27">
        <f t="shared" si="83"/>
        <v>27.868099999999998</v>
      </c>
      <c r="O766" s="2"/>
      <c r="P766" s="2"/>
    </row>
    <row r="767" spans="1:16" ht="13.35" customHeight="1" x14ac:dyDescent="0.2">
      <c r="A767" s="44" t="s">
        <v>1216</v>
      </c>
      <c r="B767" s="45" t="s">
        <v>515</v>
      </c>
      <c r="C767" s="46" t="s">
        <v>1221</v>
      </c>
      <c r="D767" s="23" t="s">
        <v>23</v>
      </c>
      <c r="E767" s="24" t="s">
        <v>19</v>
      </c>
      <c r="F767" s="25">
        <v>12.063000000000001</v>
      </c>
      <c r="G767" s="26">
        <f t="shared" si="77"/>
        <v>12.063000000000001</v>
      </c>
      <c r="H767" s="26">
        <f t="shared" si="78"/>
        <v>13.510560000000002</v>
      </c>
      <c r="I767" s="26">
        <f t="shared" si="79"/>
        <v>12.063000000000001</v>
      </c>
      <c r="J767" s="26">
        <f t="shared" si="80"/>
        <v>12.063000000000001</v>
      </c>
      <c r="K767" s="26">
        <f t="shared" si="81"/>
        <v>13.510560000000002</v>
      </c>
      <c r="L767" s="26">
        <f t="shared" si="82"/>
        <v>13.751820000000002</v>
      </c>
      <c r="M767" s="27">
        <f t="shared" si="83"/>
        <v>12.063000000000001</v>
      </c>
      <c r="O767" s="2"/>
      <c r="P767" s="2"/>
    </row>
    <row r="768" spans="1:16" ht="13.35" customHeight="1" x14ac:dyDescent="0.2">
      <c r="A768" s="44" t="s">
        <v>1216</v>
      </c>
      <c r="B768" s="45" t="s">
        <v>517</v>
      </c>
      <c r="C768" s="46" t="s">
        <v>1222</v>
      </c>
      <c r="D768" s="23" t="s">
        <v>23</v>
      </c>
      <c r="E768" s="24" t="s">
        <v>19</v>
      </c>
      <c r="F768" s="25">
        <v>13.438599999999999</v>
      </c>
      <c r="G768" s="26">
        <f t="shared" si="77"/>
        <v>13.438599999999999</v>
      </c>
      <c r="H768" s="26">
        <f t="shared" si="78"/>
        <v>15.051232000000001</v>
      </c>
      <c r="I768" s="26">
        <f t="shared" si="79"/>
        <v>13.438599999999999</v>
      </c>
      <c r="J768" s="26">
        <f t="shared" si="80"/>
        <v>13.438599999999999</v>
      </c>
      <c r="K768" s="26">
        <f t="shared" si="81"/>
        <v>15.051232000000001</v>
      </c>
      <c r="L768" s="26">
        <f t="shared" si="82"/>
        <v>15.320004000000001</v>
      </c>
      <c r="M768" s="27">
        <f t="shared" si="83"/>
        <v>13.438599999999999</v>
      </c>
      <c r="O768" s="2"/>
      <c r="P768" s="2"/>
    </row>
    <row r="769" spans="1:16" ht="13.35" customHeight="1" x14ac:dyDescent="0.2">
      <c r="A769" s="44" t="s">
        <v>1216</v>
      </c>
      <c r="B769" s="45" t="s">
        <v>525</v>
      </c>
      <c r="C769" s="46" t="s">
        <v>1223</v>
      </c>
      <c r="D769" s="23" t="s">
        <v>23</v>
      </c>
      <c r="E769" s="24" t="s">
        <v>19</v>
      </c>
      <c r="F769" s="25">
        <v>19.071300000000001</v>
      </c>
      <c r="G769" s="26">
        <f t="shared" si="77"/>
        <v>19.071300000000001</v>
      </c>
      <c r="H769" s="26">
        <f t="shared" si="78"/>
        <v>21.359856000000004</v>
      </c>
      <c r="I769" s="26">
        <f t="shared" si="79"/>
        <v>19.071300000000001</v>
      </c>
      <c r="J769" s="26">
        <f t="shared" si="80"/>
        <v>19.071300000000001</v>
      </c>
      <c r="K769" s="26">
        <f t="shared" si="81"/>
        <v>21.359856000000004</v>
      </c>
      <c r="L769" s="26">
        <f t="shared" si="82"/>
        <v>21.741282000000002</v>
      </c>
      <c r="M769" s="27">
        <f t="shared" si="83"/>
        <v>19.071300000000001</v>
      </c>
      <c r="O769" s="2"/>
      <c r="P769" s="2"/>
    </row>
    <row r="770" spans="1:16" ht="13.35" customHeight="1" x14ac:dyDescent="0.2">
      <c r="A770" s="44" t="s">
        <v>1216</v>
      </c>
      <c r="B770" s="45" t="s">
        <v>523</v>
      </c>
      <c r="C770" s="46" t="s">
        <v>1224</v>
      </c>
      <c r="D770" s="23" t="s">
        <v>23</v>
      </c>
      <c r="E770" s="24" t="s">
        <v>19</v>
      </c>
      <c r="F770" s="25">
        <v>16.0977</v>
      </c>
      <c r="G770" s="26">
        <f t="shared" si="77"/>
        <v>16.0977</v>
      </c>
      <c r="H770" s="26">
        <f t="shared" si="78"/>
        <v>18.029424000000002</v>
      </c>
      <c r="I770" s="26">
        <f t="shared" si="79"/>
        <v>16.0977</v>
      </c>
      <c r="J770" s="26">
        <f t="shared" si="80"/>
        <v>16.0977</v>
      </c>
      <c r="K770" s="26">
        <f t="shared" si="81"/>
        <v>18.029424000000002</v>
      </c>
      <c r="L770" s="26">
        <f t="shared" si="82"/>
        <v>18.351378</v>
      </c>
      <c r="M770" s="27">
        <f t="shared" si="83"/>
        <v>16.0977</v>
      </c>
      <c r="O770" s="2"/>
      <c r="P770" s="2"/>
    </row>
    <row r="771" spans="1:16" ht="13.35" customHeight="1" x14ac:dyDescent="0.2">
      <c r="A771" s="41"/>
      <c r="B771" s="42" t="s">
        <v>1225</v>
      </c>
      <c r="C771" s="43" t="s">
        <v>1226</v>
      </c>
      <c r="D771" s="20"/>
      <c r="E771" s="21"/>
      <c r="F771" s="21"/>
      <c r="G771" s="26"/>
      <c r="H771" s="26"/>
      <c r="I771" s="26"/>
      <c r="J771" s="26"/>
      <c r="K771" s="26"/>
      <c r="L771" s="26"/>
      <c r="M771" s="27"/>
      <c r="O771" s="2"/>
      <c r="P771" s="2"/>
    </row>
    <row r="772" spans="1:16" ht="13.35" customHeight="1" x14ac:dyDescent="0.2">
      <c r="A772" s="44" t="s">
        <v>1227</v>
      </c>
      <c r="B772" s="45" t="s">
        <v>98</v>
      </c>
      <c r="C772" s="46" t="s">
        <v>1228</v>
      </c>
      <c r="D772" s="23" t="s">
        <v>23</v>
      </c>
      <c r="E772" s="24" t="s">
        <v>19</v>
      </c>
      <c r="F772" s="25">
        <v>9.0465</v>
      </c>
      <c r="G772" s="26">
        <f t="shared" si="77"/>
        <v>9.0465</v>
      </c>
      <c r="H772" s="26">
        <f t="shared" si="78"/>
        <v>10.13208</v>
      </c>
      <c r="I772" s="26">
        <f t="shared" si="79"/>
        <v>9.0465</v>
      </c>
      <c r="J772" s="26">
        <f t="shared" si="80"/>
        <v>9.0465</v>
      </c>
      <c r="K772" s="26">
        <f t="shared" si="81"/>
        <v>10.13208</v>
      </c>
      <c r="L772" s="26">
        <f t="shared" si="82"/>
        <v>10.31301</v>
      </c>
      <c r="M772" s="27">
        <f t="shared" si="83"/>
        <v>9.0465</v>
      </c>
      <c r="O772" s="2"/>
      <c r="P772" s="2"/>
    </row>
    <row r="773" spans="1:16" ht="13.35" customHeight="1" x14ac:dyDescent="0.2">
      <c r="A773" s="44" t="s">
        <v>1227</v>
      </c>
      <c r="B773" s="45" t="s">
        <v>21</v>
      </c>
      <c r="C773" s="46" t="s">
        <v>1229</v>
      </c>
      <c r="D773" s="23" t="s">
        <v>23</v>
      </c>
      <c r="E773" s="24" t="s">
        <v>19</v>
      </c>
      <c r="F773" s="25">
        <v>6.3715000000000002</v>
      </c>
      <c r="G773" s="26">
        <f t="shared" si="77"/>
        <v>6.3715000000000002</v>
      </c>
      <c r="H773" s="26">
        <f t="shared" si="78"/>
        <v>7.1360800000000006</v>
      </c>
      <c r="I773" s="26">
        <f t="shared" si="79"/>
        <v>6.3715000000000002</v>
      </c>
      <c r="J773" s="26">
        <f t="shared" si="80"/>
        <v>6.3715000000000002</v>
      </c>
      <c r="K773" s="26">
        <f t="shared" si="81"/>
        <v>7.1360800000000006</v>
      </c>
      <c r="L773" s="26">
        <f t="shared" si="82"/>
        <v>7.263510000000001</v>
      </c>
      <c r="M773" s="27">
        <f t="shared" si="83"/>
        <v>6.3715000000000002</v>
      </c>
      <c r="O773" s="2"/>
      <c r="P773" s="2"/>
    </row>
    <row r="774" spans="1:16" ht="13.35" customHeight="1" x14ac:dyDescent="0.2">
      <c r="A774" s="41"/>
      <c r="B774" s="42" t="s">
        <v>1230</v>
      </c>
      <c r="C774" s="43" t="s">
        <v>1231</v>
      </c>
      <c r="D774" s="20"/>
      <c r="E774" s="21"/>
      <c r="F774" s="21"/>
      <c r="G774" s="26"/>
      <c r="H774" s="26"/>
      <c r="I774" s="26"/>
      <c r="J774" s="26"/>
      <c r="K774" s="26"/>
      <c r="L774" s="26"/>
      <c r="M774" s="27"/>
      <c r="O774" s="2"/>
      <c r="P774" s="2"/>
    </row>
    <row r="775" spans="1:16" ht="13.35" customHeight="1" x14ac:dyDescent="0.2">
      <c r="A775" s="44" t="s">
        <v>1232</v>
      </c>
      <c r="B775" s="45" t="s">
        <v>309</v>
      </c>
      <c r="C775" s="46" t="s">
        <v>1233</v>
      </c>
      <c r="D775" s="23" t="s">
        <v>23</v>
      </c>
      <c r="E775" s="24" t="s">
        <v>19</v>
      </c>
      <c r="F775" s="25">
        <v>5.1614000000000004</v>
      </c>
      <c r="G775" s="26">
        <f t="shared" si="77"/>
        <v>5.1614000000000004</v>
      </c>
      <c r="H775" s="26">
        <f t="shared" si="78"/>
        <v>5.780768000000001</v>
      </c>
      <c r="I775" s="26">
        <f t="shared" si="79"/>
        <v>5.1614000000000004</v>
      </c>
      <c r="J775" s="26">
        <f t="shared" si="80"/>
        <v>5.1614000000000004</v>
      </c>
      <c r="K775" s="26">
        <f t="shared" si="81"/>
        <v>5.780768000000001</v>
      </c>
      <c r="L775" s="26">
        <f t="shared" si="82"/>
        <v>5.8839960000000016</v>
      </c>
      <c r="M775" s="27">
        <f t="shared" si="83"/>
        <v>5.1614000000000004</v>
      </c>
      <c r="O775" s="2"/>
      <c r="P775" s="2"/>
    </row>
    <row r="776" spans="1:16" ht="13.35" customHeight="1" x14ac:dyDescent="0.2">
      <c r="A776" s="44" t="s">
        <v>1232</v>
      </c>
      <c r="B776" s="45" t="s">
        <v>1234</v>
      </c>
      <c r="C776" s="46" t="s">
        <v>1235</v>
      </c>
      <c r="D776" s="23" t="s">
        <v>23</v>
      </c>
      <c r="E776" s="24" t="s">
        <v>19</v>
      </c>
      <c r="F776" s="25">
        <v>1.2901</v>
      </c>
      <c r="G776" s="26">
        <f t="shared" si="77"/>
        <v>1.2901</v>
      </c>
      <c r="H776" s="26">
        <f t="shared" si="78"/>
        <v>1.4449120000000002</v>
      </c>
      <c r="I776" s="26">
        <f t="shared" si="79"/>
        <v>1.2901</v>
      </c>
      <c r="J776" s="26">
        <f t="shared" si="80"/>
        <v>1.2901</v>
      </c>
      <c r="K776" s="26">
        <f t="shared" si="81"/>
        <v>1.4449120000000002</v>
      </c>
      <c r="L776" s="26">
        <f t="shared" si="82"/>
        <v>1.4707140000000003</v>
      </c>
      <c r="M776" s="27">
        <f t="shared" si="83"/>
        <v>1.2901</v>
      </c>
      <c r="O776" s="2"/>
      <c r="P776" s="2"/>
    </row>
    <row r="777" spans="1:16" ht="13.35" customHeight="1" x14ac:dyDescent="0.2">
      <c r="A777" s="41"/>
      <c r="B777" s="42" t="s">
        <v>1236</v>
      </c>
      <c r="C777" s="43" t="s">
        <v>1237</v>
      </c>
      <c r="D777" s="20"/>
      <c r="E777" s="21"/>
      <c r="F777" s="21"/>
      <c r="G777" s="26"/>
      <c r="H777" s="26"/>
      <c r="I777" s="26"/>
      <c r="J777" s="26"/>
      <c r="K777" s="26"/>
      <c r="L777" s="26"/>
      <c r="M777" s="27"/>
      <c r="O777" s="2"/>
      <c r="P777" s="2"/>
    </row>
    <row r="778" spans="1:16" ht="13.35" customHeight="1" x14ac:dyDescent="0.2">
      <c r="A778" s="44" t="s">
        <v>1238</v>
      </c>
      <c r="B778" s="45" t="s">
        <v>329</v>
      </c>
      <c r="C778" s="46" t="s">
        <v>1239</v>
      </c>
      <c r="D778" s="23" t="s">
        <v>18</v>
      </c>
      <c r="E778" s="24" t="s">
        <v>19</v>
      </c>
      <c r="F778" s="25">
        <v>1.3713</v>
      </c>
      <c r="G778" s="26">
        <f t="shared" ref="G778:G841" si="84">+F778</f>
        <v>1.3713</v>
      </c>
      <c r="H778" s="26">
        <f t="shared" ref="H778:H841" si="85">+F778*(1+$H$4)</f>
        <v>1.5358560000000001</v>
      </c>
      <c r="I778" s="26">
        <f t="shared" ref="I778:I841" si="86">+F778</f>
        <v>1.3713</v>
      </c>
      <c r="J778" s="26">
        <f t="shared" ref="J778:J841" si="87">+F778</f>
        <v>1.3713</v>
      </c>
      <c r="K778" s="26">
        <f t="shared" ref="K778:K841" si="88">+F778*(1+$K$4)</f>
        <v>1.5358560000000001</v>
      </c>
      <c r="L778" s="26">
        <f t="shared" ref="L778:L841" si="89">+F778*(1+$L$4)</f>
        <v>1.5632820000000001</v>
      </c>
      <c r="M778" s="27">
        <f t="shared" ref="M778:M841" si="90">+F778</f>
        <v>1.3713</v>
      </c>
      <c r="O778" s="2"/>
      <c r="P778" s="2"/>
    </row>
    <row r="779" spans="1:16" ht="13.35" customHeight="1" x14ac:dyDescent="0.2">
      <c r="A779" s="44" t="s">
        <v>1240</v>
      </c>
      <c r="B779" s="45" t="s">
        <v>98</v>
      </c>
      <c r="C779" s="46" t="s">
        <v>1241</v>
      </c>
      <c r="D779" s="23" t="s">
        <v>18</v>
      </c>
      <c r="E779" s="24" t="s">
        <v>19</v>
      </c>
      <c r="F779" s="25">
        <v>0.76929999999999998</v>
      </c>
      <c r="G779" s="26">
        <f t="shared" si="84"/>
        <v>0.76929999999999998</v>
      </c>
      <c r="H779" s="26">
        <f t="shared" si="85"/>
        <v>0.86161600000000005</v>
      </c>
      <c r="I779" s="26">
        <f t="shared" si="86"/>
        <v>0.76929999999999998</v>
      </c>
      <c r="J779" s="26">
        <f t="shared" si="87"/>
        <v>0.76929999999999998</v>
      </c>
      <c r="K779" s="26">
        <f t="shared" si="88"/>
        <v>0.86161600000000005</v>
      </c>
      <c r="L779" s="26">
        <f t="shared" si="89"/>
        <v>0.87700200000000006</v>
      </c>
      <c r="M779" s="27">
        <f t="shared" si="90"/>
        <v>0.76929999999999998</v>
      </c>
      <c r="O779" s="2"/>
      <c r="P779" s="2"/>
    </row>
    <row r="780" spans="1:16" ht="13.35" customHeight="1" x14ac:dyDescent="0.2">
      <c r="A780" s="44" t="s">
        <v>1240</v>
      </c>
      <c r="B780" s="45" t="s">
        <v>21</v>
      </c>
      <c r="C780" s="46" t="s">
        <v>1242</v>
      </c>
      <c r="D780" s="23" t="s">
        <v>18</v>
      </c>
      <c r="E780" s="24" t="s">
        <v>19</v>
      </c>
      <c r="F780" s="25">
        <v>0.90720000000000001</v>
      </c>
      <c r="G780" s="26">
        <f t="shared" si="84"/>
        <v>0.90720000000000001</v>
      </c>
      <c r="H780" s="26">
        <f t="shared" si="85"/>
        <v>1.0160640000000001</v>
      </c>
      <c r="I780" s="26">
        <f t="shared" si="86"/>
        <v>0.90720000000000001</v>
      </c>
      <c r="J780" s="26">
        <f t="shared" si="87"/>
        <v>0.90720000000000001</v>
      </c>
      <c r="K780" s="26">
        <f t="shared" si="88"/>
        <v>1.0160640000000001</v>
      </c>
      <c r="L780" s="26">
        <f t="shared" si="89"/>
        <v>1.034208</v>
      </c>
      <c r="M780" s="27">
        <f t="shared" si="90"/>
        <v>0.90720000000000001</v>
      </c>
      <c r="O780" s="2"/>
      <c r="P780" s="2"/>
    </row>
    <row r="781" spans="1:16" ht="13.35" customHeight="1" x14ac:dyDescent="0.2">
      <c r="A781" s="44" t="s">
        <v>1238</v>
      </c>
      <c r="B781" s="45" t="s">
        <v>68</v>
      </c>
      <c r="C781" s="46" t="s">
        <v>1243</v>
      </c>
      <c r="D781" s="23" t="s">
        <v>18</v>
      </c>
      <c r="E781" s="24" t="s">
        <v>19</v>
      </c>
      <c r="F781" s="25">
        <v>1.5631999999999999</v>
      </c>
      <c r="G781" s="26">
        <f t="shared" si="84"/>
        <v>1.5631999999999999</v>
      </c>
      <c r="H781" s="26">
        <f t="shared" si="85"/>
        <v>1.7507840000000001</v>
      </c>
      <c r="I781" s="26">
        <f t="shared" si="86"/>
        <v>1.5631999999999999</v>
      </c>
      <c r="J781" s="26">
        <f t="shared" si="87"/>
        <v>1.5631999999999999</v>
      </c>
      <c r="K781" s="26">
        <f t="shared" si="88"/>
        <v>1.7507840000000001</v>
      </c>
      <c r="L781" s="26">
        <f t="shared" si="89"/>
        <v>1.7820480000000001</v>
      </c>
      <c r="M781" s="27">
        <f t="shared" si="90"/>
        <v>1.5631999999999999</v>
      </c>
      <c r="O781" s="2"/>
      <c r="P781" s="2"/>
    </row>
    <row r="782" spans="1:16" ht="13.35" customHeight="1" x14ac:dyDescent="0.2">
      <c r="A782" s="41"/>
      <c r="B782" s="42" t="s">
        <v>1244</v>
      </c>
      <c r="C782" s="43" t="s">
        <v>1245</v>
      </c>
      <c r="D782" s="20"/>
      <c r="E782" s="21"/>
      <c r="F782" s="21"/>
      <c r="G782" s="26"/>
      <c r="H782" s="26"/>
      <c r="I782" s="26"/>
      <c r="J782" s="26"/>
      <c r="K782" s="26"/>
      <c r="L782" s="26"/>
      <c r="M782" s="27"/>
      <c r="O782" s="2"/>
      <c r="P782" s="2"/>
    </row>
    <row r="783" spans="1:16" ht="13.35" customHeight="1" x14ac:dyDescent="0.2">
      <c r="A783" s="44" t="s">
        <v>1232</v>
      </c>
      <c r="B783" s="45" t="s">
        <v>311</v>
      </c>
      <c r="C783" s="46" t="s">
        <v>1246</v>
      </c>
      <c r="D783" s="23" t="s">
        <v>23</v>
      </c>
      <c r="E783" s="24" t="s">
        <v>19</v>
      </c>
      <c r="F783" s="25">
        <v>12.520300000000001</v>
      </c>
      <c r="G783" s="26">
        <f t="shared" si="84"/>
        <v>12.520300000000001</v>
      </c>
      <c r="H783" s="26">
        <f t="shared" si="85"/>
        <v>14.022736000000002</v>
      </c>
      <c r="I783" s="26">
        <f t="shared" si="86"/>
        <v>12.520300000000001</v>
      </c>
      <c r="J783" s="26">
        <f t="shared" si="87"/>
        <v>12.520300000000001</v>
      </c>
      <c r="K783" s="26">
        <f t="shared" si="88"/>
        <v>14.022736000000002</v>
      </c>
      <c r="L783" s="26">
        <f t="shared" si="89"/>
        <v>14.273142000000002</v>
      </c>
      <c r="M783" s="27">
        <f t="shared" si="90"/>
        <v>12.520300000000001</v>
      </c>
      <c r="O783" s="2"/>
      <c r="P783" s="2"/>
    </row>
    <row r="784" spans="1:16" ht="13.35" customHeight="1" x14ac:dyDescent="0.2">
      <c r="A784" s="44" t="s">
        <v>1232</v>
      </c>
      <c r="B784" s="45" t="s">
        <v>617</v>
      </c>
      <c r="C784" s="46" t="s">
        <v>1247</v>
      </c>
      <c r="D784" s="23" t="s">
        <v>23</v>
      </c>
      <c r="E784" s="24" t="s">
        <v>19</v>
      </c>
      <c r="F784" s="25">
        <v>0.98729999999999996</v>
      </c>
      <c r="G784" s="26">
        <f t="shared" si="84"/>
        <v>0.98729999999999996</v>
      </c>
      <c r="H784" s="26">
        <f t="shared" si="85"/>
        <v>1.1057760000000001</v>
      </c>
      <c r="I784" s="26">
        <f t="shared" si="86"/>
        <v>0.98729999999999996</v>
      </c>
      <c r="J784" s="26">
        <f t="shared" si="87"/>
        <v>0.98729999999999996</v>
      </c>
      <c r="K784" s="26">
        <f t="shared" si="88"/>
        <v>1.1057760000000001</v>
      </c>
      <c r="L784" s="26">
        <f t="shared" si="89"/>
        <v>1.1255220000000001</v>
      </c>
      <c r="M784" s="27">
        <f t="shared" si="90"/>
        <v>0.98729999999999996</v>
      </c>
      <c r="O784" s="2"/>
      <c r="P784" s="2"/>
    </row>
    <row r="785" spans="1:16" ht="13.35" customHeight="1" x14ac:dyDescent="0.2">
      <c r="A785" s="44" t="s">
        <v>1232</v>
      </c>
      <c r="B785" s="45" t="s">
        <v>618</v>
      </c>
      <c r="C785" s="46" t="s">
        <v>1248</v>
      </c>
      <c r="D785" s="23" t="s">
        <v>23</v>
      </c>
      <c r="E785" s="24" t="s">
        <v>19</v>
      </c>
      <c r="F785" s="25">
        <v>3.6313</v>
      </c>
      <c r="G785" s="26">
        <f t="shared" si="84"/>
        <v>3.6313</v>
      </c>
      <c r="H785" s="26">
        <f t="shared" si="85"/>
        <v>4.067056</v>
      </c>
      <c r="I785" s="26">
        <f t="shared" si="86"/>
        <v>3.6313</v>
      </c>
      <c r="J785" s="26">
        <f t="shared" si="87"/>
        <v>3.6313</v>
      </c>
      <c r="K785" s="26">
        <f t="shared" si="88"/>
        <v>4.067056</v>
      </c>
      <c r="L785" s="26">
        <f t="shared" si="89"/>
        <v>4.1396820000000005</v>
      </c>
      <c r="M785" s="27">
        <f t="shared" si="90"/>
        <v>3.6313</v>
      </c>
      <c r="O785" s="2"/>
      <c r="P785" s="2"/>
    </row>
    <row r="786" spans="1:16" ht="13.35" customHeight="1" x14ac:dyDescent="0.2">
      <c r="A786" s="44" t="s">
        <v>1232</v>
      </c>
      <c r="B786" s="45" t="s">
        <v>278</v>
      </c>
      <c r="C786" s="46" t="s">
        <v>1249</v>
      </c>
      <c r="D786" s="23" t="s">
        <v>23</v>
      </c>
      <c r="E786" s="24" t="s">
        <v>19</v>
      </c>
      <c r="F786" s="25">
        <v>12.520300000000001</v>
      </c>
      <c r="G786" s="26">
        <f t="shared" si="84"/>
        <v>12.520300000000001</v>
      </c>
      <c r="H786" s="26">
        <f t="shared" si="85"/>
        <v>14.022736000000002</v>
      </c>
      <c r="I786" s="26">
        <f t="shared" si="86"/>
        <v>12.520300000000001</v>
      </c>
      <c r="J786" s="26">
        <f t="shared" si="87"/>
        <v>12.520300000000001</v>
      </c>
      <c r="K786" s="26">
        <f t="shared" si="88"/>
        <v>14.022736000000002</v>
      </c>
      <c r="L786" s="26">
        <f t="shared" si="89"/>
        <v>14.273142000000002</v>
      </c>
      <c r="M786" s="27">
        <f t="shared" si="90"/>
        <v>12.520300000000001</v>
      </c>
      <c r="O786" s="2"/>
      <c r="P786" s="2"/>
    </row>
    <row r="787" spans="1:16" ht="13.35" customHeight="1" x14ac:dyDescent="0.2">
      <c r="A787" s="41"/>
      <c r="B787" s="42" t="s">
        <v>1250</v>
      </c>
      <c r="C787" s="43" t="s">
        <v>1251</v>
      </c>
      <c r="D787" s="20"/>
      <c r="E787" s="21"/>
      <c r="F787" s="21"/>
      <c r="G787" s="26"/>
      <c r="H787" s="26"/>
      <c r="I787" s="26"/>
      <c r="J787" s="26"/>
      <c r="K787" s="26"/>
      <c r="L787" s="26"/>
      <c r="M787" s="27"/>
      <c r="O787" s="2"/>
      <c r="P787" s="2"/>
    </row>
    <row r="788" spans="1:16" ht="13.35" customHeight="1" x14ac:dyDescent="0.2">
      <c r="A788" s="44" t="s">
        <v>1252</v>
      </c>
      <c r="B788" s="45" t="s">
        <v>68</v>
      </c>
      <c r="C788" s="46" t="s">
        <v>1253</v>
      </c>
      <c r="D788" s="23" t="s">
        <v>23</v>
      </c>
      <c r="E788" s="24" t="s">
        <v>19</v>
      </c>
      <c r="F788" s="25">
        <v>8.0747</v>
      </c>
      <c r="G788" s="26">
        <f t="shared" si="84"/>
        <v>8.0747</v>
      </c>
      <c r="H788" s="26">
        <f t="shared" si="85"/>
        <v>9.0436640000000015</v>
      </c>
      <c r="I788" s="26">
        <f t="shared" si="86"/>
        <v>8.0747</v>
      </c>
      <c r="J788" s="26">
        <f t="shared" si="87"/>
        <v>8.0747</v>
      </c>
      <c r="K788" s="26">
        <f t="shared" si="88"/>
        <v>9.0436640000000015</v>
      </c>
      <c r="L788" s="26">
        <f t="shared" si="89"/>
        <v>9.2051580000000008</v>
      </c>
      <c r="M788" s="27">
        <f t="shared" si="90"/>
        <v>8.0747</v>
      </c>
      <c r="O788" s="2"/>
      <c r="P788" s="2"/>
    </row>
    <row r="789" spans="1:16" ht="13.35" customHeight="1" x14ac:dyDescent="0.2">
      <c r="A789" s="44" t="s">
        <v>1252</v>
      </c>
      <c r="B789" s="45" t="s">
        <v>70</v>
      </c>
      <c r="C789" s="46" t="s">
        <v>1254</v>
      </c>
      <c r="D789" s="23" t="s">
        <v>23</v>
      </c>
      <c r="E789" s="24" t="s">
        <v>19</v>
      </c>
      <c r="F789" s="25">
        <v>15.5448</v>
      </c>
      <c r="G789" s="26">
        <f t="shared" si="84"/>
        <v>15.5448</v>
      </c>
      <c r="H789" s="26">
        <f t="shared" si="85"/>
        <v>17.410176000000003</v>
      </c>
      <c r="I789" s="26">
        <f t="shared" si="86"/>
        <v>15.5448</v>
      </c>
      <c r="J789" s="26">
        <f t="shared" si="87"/>
        <v>15.5448</v>
      </c>
      <c r="K789" s="26">
        <f t="shared" si="88"/>
        <v>17.410176000000003</v>
      </c>
      <c r="L789" s="26">
        <f t="shared" si="89"/>
        <v>17.721072000000003</v>
      </c>
      <c r="M789" s="27">
        <f t="shared" si="90"/>
        <v>15.5448</v>
      </c>
      <c r="O789" s="2"/>
      <c r="P789" s="2"/>
    </row>
    <row r="790" spans="1:16" ht="13.35" customHeight="1" x14ac:dyDescent="0.2">
      <c r="A790" s="41"/>
      <c r="B790" s="42" t="s">
        <v>1255</v>
      </c>
      <c r="C790" s="43" t="s">
        <v>1256</v>
      </c>
      <c r="D790" s="20"/>
      <c r="E790" s="21"/>
      <c r="F790" s="21"/>
      <c r="G790" s="26"/>
      <c r="H790" s="26"/>
      <c r="I790" s="26"/>
      <c r="J790" s="26"/>
      <c r="K790" s="26"/>
      <c r="L790" s="26"/>
      <c r="M790" s="27"/>
      <c r="O790" s="2"/>
      <c r="P790" s="2"/>
    </row>
    <row r="791" spans="1:16" ht="13.35" customHeight="1" x14ac:dyDescent="0.2">
      <c r="A791" s="44" t="s">
        <v>1257</v>
      </c>
      <c r="B791" s="45" t="s">
        <v>30</v>
      </c>
      <c r="C791" s="46" t="s">
        <v>1258</v>
      </c>
      <c r="D791" s="23" t="s">
        <v>59</v>
      </c>
      <c r="E791" s="24" t="s">
        <v>19</v>
      </c>
      <c r="F791" s="25">
        <v>1.3106</v>
      </c>
      <c r="G791" s="26">
        <f t="shared" si="84"/>
        <v>1.3106</v>
      </c>
      <c r="H791" s="26">
        <f t="shared" si="85"/>
        <v>1.4678720000000001</v>
      </c>
      <c r="I791" s="26">
        <f t="shared" si="86"/>
        <v>1.3106</v>
      </c>
      <c r="J791" s="26">
        <f t="shared" si="87"/>
        <v>1.3106</v>
      </c>
      <c r="K791" s="26">
        <f t="shared" si="88"/>
        <v>1.4678720000000001</v>
      </c>
      <c r="L791" s="26">
        <f t="shared" si="89"/>
        <v>1.4940840000000002</v>
      </c>
      <c r="M791" s="27">
        <f t="shared" si="90"/>
        <v>1.3106</v>
      </c>
      <c r="O791" s="2"/>
      <c r="P791" s="2"/>
    </row>
    <row r="792" spans="1:16" ht="13.35" customHeight="1" x14ac:dyDescent="0.2">
      <c r="A792" s="44" t="s">
        <v>1257</v>
      </c>
      <c r="B792" s="45" t="s">
        <v>44</v>
      </c>
      <c r="C792" s="46" t="s">
        <v>1259</v>
      </c>
      <c r="D792" s="23" t="s">
        <v>59</v>
      </c>
      <c r="E792" s="24" t="s">
        <v>19</v>
      </c>
      <c r="F792" s="25">
        <v>2.4022000000000001</v>
      </c>
      <c r="G792" s="26">
        <f t="shared" si="84"/>
        <v>2.4022000000000001</v>
      </c>
      <c r="H792" s="26">
        <f t="shared" si="85"/>
        <v>2.6904640000000004</v>
      </c>
      <c r="I792" s="26">
        <f t="shared" si="86"/>
        <v>2.4022000000000001</v>
      </c>
      <c r="J792" s="26">
        <f t="shared" si="87"/>
        <v>2.4022000000000001</v>
      </c>
      <c r="K792" s="26">
        <f t="shared" si="88"/>
        <v>2.6904640000000004</v>
      </c>
      <c r="L792" s="26">
        <f t="shared" si="89"/>
        <v>2.7385080000000004</v>
      </c>
      <c r="M792" s="27">
        <f t="shared" si="90"/>
        <v>2.4022000000000001</v>
      </c>
      <c r="O792" s="2"/>
      <c r="P792" s="2"/>
    </row>
    <row r="793" spans="1:16" ht="13.35" customHeight="1" x14ac:dyDescent="0.2">
      <c r="A793" s="41"/>
      <c r="B793" s="42" t="s">
        <v>1260</v>
      </c>
      <c r="C793" s="43" t="s">
        <v>1261</v>
      </c>
      <c r="D793" s="20"/>
      <c r="E793" s="21"/>
      <c r="F793" s="21"/>
      <c r="G793" s="26"/>
      <c r="H793" s="26"/>
      <c r="I793" s="26"/>
      <c r="J793" s="26"/>
      <c r="K793" s="26"/>
      <c r="L793" s="26"/>
      <c r="M793" s="27"/>
      <c r="O793" s="2"/>
      <c r="P793" s="2"/>
    </row>
    <row r="794" spans="1:16" ht="13.35" customHeight="1" x14ac:dyDescent="0.2">
      <c r="A794" s="44" t="s">
        <v>1262</v>
      </c>
      <c r="B794" s="45" t="s">
        <v>75</v>
      </c>
      <c r="C794" s="46" t="s">
        <v>1263</v>
      </c>
      <c r="D794" s="23" t="s">
        <v>53</v>
      </c>
      <c r="E794" s="24" t="s">
        <v>19</v>
      </c>
      <c r="F794" s="25">
        <v>0.12509999999999999</v>
      </c>
      <c r="G794" s="26">
        <f t="shared" si="84"/>
        <v>0.12509999999999999</v>
      </c>
      <c r="H794" s="26">
        <f t="shared" si="85"/>
        <v>0.14011200000000001</v>
      </c>
      <c r="I794" s="26">
        <f t="shared" si="86"/>
        <v>0.12509999999999999</v>
      </c>
      <c r="J794" s="26">
        <f t="shared" si="87"/>
        <v>0.12509999999999999</v>
      </c>
      <c r="K794" s="26">
        <f t="shared" si="88"/>
        <v>0.14011200000000001</v>
      </c>
      <c r="L794" s="26">
        <f t="shared" si="89"/>
        <v>0.14261399999999999</v>
      </c>
      <c r="M794" s="27">
        <f t="shared" si="90"/>
        <v>0.12509999999999999</v>
      </c>
      <c r="O794" s="2"/>
      <c r="P794" s="2"/>
    </row>
    <row r="795" spans="1:16" ht="13.35" customHeight="1" x14ac:dyDescent="0.2">
      <c r="A795" s="41"/>
      <c r="B795" s="42" t="s">
        <v>1264</v>
      </c>
      <c r="C795" s="43" t="s">
        <v>1265</v>
      </c>
      <c r="D795" s="20"/>
      <c r="E795" s="21"/>
      <c r="F795" s="21"/>
      <c r="G795" s="26"/>
      <c r="H795" s="26"/>
      <c r="I795" s="26"/>
      <c r="J795" s="26"/>
      <c r="K795" s="26"/>
      <c r="L795" s="26"/>
      <c r="M795" s="27"/>
      <c r="O795" s="2"/>
      <c r="P795" s="2"/>
    </row>
    <row r="796" spans="1:16" ht="13.35" customHeight="1" x14ac:dyDescent="0.2">
      <c r="A796" s="44" t="s">
        <v>1266</v>
      </c>
      <c r="B796" s="45" t="s">
        <v>98</v>
      </c>
      <c r="C796" s="46" t="s">
        <v>1267</v>
      </c>
      <c r="D796" s="23" t="s">
        <v>23</v>
      </c>
      <c r="E796" s="24" t="s">
        <v>19</v>
      </c>
      <c r="F796" s="25">
        <v>99.003399999999999</v>
      </c>
      <c r="G796" s="26">
        <f t="shared" si="84"/>
        <v>99.003399999999999</v>
      </c>
      <c r="H796" s="26">
        <f t="shared" si="85"/>
        <v>110.88380800000002</v>
      </c>
      <c r="I796" s="26">
        <f t="shared" si="86"/>
        <v>99.003399999999999</v>
      </c>
      <c r="J796" s="26">
        <f t="shared" si="87"/>
        <v>99.003399999999999</v>
      </c>
      <c r="K796" s="26">
        <f t="shared" si="88"/>
        <v>110.88380800000002</v>
      </c>
      <c r="L796" s="26">
        <f t="shared" si="89"/>
        <v>112.863876</v>
      </c>
      <c r="M796" s="27">
        <f t="shared" si="90"/>
        <v>99.003399999999999</v>
      </c>
      <c r="O796" s="2"/>
      <c r="P796" s="2"/>
    </row>
    <row r="797" spans="1:16" ht="13.35" customHeight="1" x14ac:dyDescent="0.2">
      <c r="A797" s="44" t="s">
        <v>1266</v>
      </c>
      <c r="B797" s="45" t="s">
        <v>21</v>
      </c>
      <c r="C797" s="46" t="s">
        <v>1268</v>
      </c>
      <c r="D797" s="23" t="s">
        <v>23</v>
      </c>
      <c r="E797" s="24" t="s">
        <v>19</v>
      </c>
      <c r="F797" s="25">
        <v>117.5322</v>
      </c>
      <c r="G797" s="26">
        <f t="shared" si="84"/>
        <v>117.5322</v>
      </c>
      <c r="H797" s="26">
        <f t="shared" si="85"/>
        <v>131.636064</v>
      </c>
      <c r="I797" s="26">
        <f t="shared" si="86"/>
        <v>117.5322</v>
      </c>
      <c r="J797" s="26">
        <f t="shared" si="87"/>
        <v>117.5322</v>
      </c>
      <c r="K797" s="26">
        <f t="shared" si="88"/>
        <v>131.636064</v>
      </c>
      <c r="L797" s="26">
        <f t="shared" si="89"/>
        <v>133.98670800000002</v>
      </c>
      <c r="M797" s="27">
        <f t="shared" si="90"/>
        <v>117.5322</v>
      </c>
      <c r="O797" s="2"/>
      <c r="P797" s="2"/>
    </row>
    <row r="798" spans="1:16" ht="13.35" customHeight="1" x14ac:dyDescent="0.2">
      <c r="A798" s="41"/>
      <c r="B798" s="42" t="s">
        <v>1269</v>
      </c>
      <c r="C798" s="43" t="s">
        <v>1270</v>
      </c>
      <c r="D798" s="20"/>
      <c r="E798" s="21"/>
      <c r="F798" s="21"/>
      <c r="G798" s="26"/>
      <c r="H798" s="26"/>
      <c r="I798" s="26"/>
      <c r="J798" s="26"/>
      <c r="K798" s="26"/>
      <c r="L798" s="26"/>
      <c r="M798" s="27"/>
      <c r="O798" s="2"/>
      <c r="P798" s="2"/>
    </row>
    <row r="799" spans="1:16" ht="13.35" customHeight="1" x14ac:dyDescent="0.2">
      <c r="A799" s="44" t="s">
        <v>1271</v>
      </c>
      <c r="B799" s="45" t="s">
        <v>309</v>
      </c>
      <c r="C799" s="46" t="s">
        <v>1272</v>
      </c>
      <c r="D799" s="23" t="s">
        <v>23</v>
      </c>
      <c r="E799" s="24" t="s">
        <v>19</v>
      </c>
      <c r="F799" s="25">
        <v>3.0754000000000001</v>
      </c>
      <c r="G799" s="26">
        <f t="shared" si="84"/>
        <v>3.0754000000000001</v>
      </c>
      <c r="H799" s="26">
        <f t="shared" si="85"/>
        <v>3.4444480000000004</v>
      </c>
      <c r="I799" s="26">
        <f t="shared" si="86"/>
        <v>3.0754000000000001</v>
      </c>
      <c r="J799" s="26">
        <f t="shared" si="87"/>
        <v>3.0754000000000001</v>
      </c>
      <c r="K799" s="26">
        <f t="shared" si="88"/>
        <v>3.4444480000000004</v>
      </c>
      <c r="L799" s="26">
        <f t="shared" si="89"/>
        <v>3.5059560000000007</v>
      </c>
      <c r="M799" s="27">
        <f t="shared" si="90"/>
        <v>3.0754000000000001</v>
      </c>
      <c r="O799" s="2"/>
      <c r="P799" s="2"/>
    </row>
    <row r="800" spans="1:16" ht="33" x14ac:dyDescent="0.2">
      <c r="A800" s="44" t="s">
        <v>1271</v>
      </c>
      <c r="B800" s="45" t="s">
        <v>311</v>
      </c>
      <c r="C800" s="46" t="s">
        <v>1273</v>
      </c>
      <c r="D800" s="23" t="s">
        <v>23</v>
      </c>
      <c r="E800" s="24" t="s">
        <v>19</v>
      </c>
      <c r="F800" s="25">
        <v>3.8651</v>
      </c>
      <c r="G800" s="26">
        <f t="shared" si="84"/>
        <v>3.8651</v>
      </c>
      <c r="H800" s="26">
        <f t="shared" si="85"/>
        <v>4.3289120000000008</v>
      </c>
      <c r="I800" s="26">
        <f t="shared" si="86"/>
        <v>3.8651</v>
      </c>
      <c r="J800" s="26">
        <f t="shared" si="87"/>
        <v>3.8651</v>
      </c>
      <c r="K800" s="26">
        <f t="shared" si="88"/>
        <v>4.3289120000000008</v>
      </c>
      <c r="L800" s="26">
        <f t="shared" si="89"/>
        <v>4.4062140000000003</v>
      </c>
      <c r="M800" s="27">
        <f t="shared" si="90"/>
        <v>3.8651</v>
      </c>
      <c r="O800" s="2"/>
      <c r="P800" s="2"/>
    </row>
    <row r="801" spans="1:16" ht="49.5" x14ac:dyDescent="0.2">
      <c r="A801" s="44" t="s">
        <v>1274</v>
      </c>
      <c r="B801" s="45" t="s">
        <v>27</v>
      </c>
      <c r="C801" s="46" t="s">
        <v>1275</v>
      </c>
      <c r="D801" s="23" t="s">
        <v>23</v>
      </c>
      <c r="E801" s="24" t="s">
        <v>19</v>
      </c>
      <c r="F801" s="25">
        <v>1.5975999999999999</v>
      </c>
      <c r="G801" s="26">
        <f t="shared" si="84"/>
        <v>1.5975999999999999</v>
      </c>
      <c r="H801" s="26">
        <f t="shared" si="85"/>
        <v>1.789312</v>
      </c>
      <c r="I801" s="26">
        <f t="shared" si="86"/>
        <v>1.5975999999999999</v>
      </c>
      <c r="J801" s="26">
        <f t="shared" si="87"/>
        <v>1.5975999999999999</v>
      </c>
      <c r="K801" s="26">
        <f t="shared" si="88"/>
        <v>1.789312</v>
      </c>
      <c r="L801" s="26">
        <f t="shared" si="89"/>
        <v>1.821264</v>
      </c>
      <c r="M801" s="27">
        <f t="shared" si="90"/>
        <v>1.5975999999999999</v>
      </c>
      <c r="O801" s="2"/>
      <c r="P801" s="2"/>
    </row>
    <row r="802" spans="1:16" ht="13.35" customHeight="1" x14ac:dyDescent="0.2">
      <c r="A802" s="44" t="s">
        <v>1276</v>
      </c>
      <c r="B802" s="45" t="s">
        <v>617</v>
      </c>
      <c r="C802" s="46" t="s">
        <v>1277</v>
      </c>
      <c r="D802" s="23" t="s">
        <v>23</v>
      </c>
      <c r="E802" s="24" t="s">
        <v>19</v>
      </c>
      <c r="F802" s="25">
        <v>7.5200000000000003E-2</v>
      </c>
      <c r="G802" s="26">
        <f t="shared" si="84"/>
        <v>7.5200000000000003E-2</v>
      </c>
      <c r="H802" s="26">
        <f t="shared" si="85"/>
        <v>8.4224000000000007E-2</v>
      </c>
      <c r="I802" s="26">
        <f t="shared" si="86"/>
        <v>7.5200000000000003E-2</v>
      </c>
      <c r="J802" s="26">
        <f t="shared" si="87"/>
        <v>7.5200000000000003E-2</v>
      </c>
      <c r="K802" s="26">
        <f t="shared" si="88"/>
        <v>8.4224000000000007E-2</v>
      </c>
      <c r="L802" s="26">
        <f t="shared" si="89"/>
        <v>8.5728000000000013E-2</v>
      </c>
      <c r="M802" s="27">
        <f t="shared" si="90"/>
        <v>7.5200000000000003E-2</v>
      </c>
      <c r="O802" s="2"/>
      <c r="P802" s="2"/>
    </row>
    <row r="803" spans="1:16" ht="13.35" customHeight="1" x14ac:dyDescent="0.2">
      <c r="A803" s="41"/>
      <c r="B803" s="42" t="s">
        <v>1278</v>
      </c>
      <c r="C803" s="43" t="s">
        <v>1279</v>
      </c>
      <c r="D803" s="20"/>
      <c r="E803" s="21"/>
      <c r="F803" s="21"/>
      <c r="G803" s="26"/>
      <c r="H803" s="26"/>
      <c r="I803" s="26"/>
      <c r="J803" s="26"/>
      <c r="K803" s="26"/>
      <c r="L803" s="26"/>
      <c r="M803" s="27"/>
      <c r="O803" s="2"/>
      <c r="P803" s="2"/>
    </row>
    <row r="804" spans="1:16" ht="13.35" customHeight="1" x14ac:dyDescent="0.2">
      <c r="A804" s="41"/>
      <c r="B804" s="42" t="s">
        <v>1280</v>
      </c>
      <c r="C804" s="43" t="s">
        <v>1281</v>
      </c>
      <c r="D804" s="20"/>
      <c r="E804" s="21"/>
      <c r="F804" s="21"/>
      <c r="G804" s="26"/>
      <c r="H804" s="26"/>
      <c r="I804" s="26"/>
      <c r="J804" s="26"/>
      <c r="K804" s="26"/>
      <c r="L804" s="26"/>
      <c r="M804" s="27"/>
      <c r="O804" s="2"/>
      <c r="P804" s="2"/>
    </row>
    <row r="805" spans="1:16" ht="13.35" customHeight="1" x14ac:dyDescent="0.2">
      <c r="A805" s="44" t="s">
        <v>1282</v>
      </c>
      <c r="B805" s="45" t="s">
        <v>30</v>
      </c>
      <c r="C805" s="46" t="s">
        <v>1283</v>
      </c>
      <c r="D805" s="23" t="s">
        <v>23</v>
      </c>
      <c r="E805" s="24" t="s">
        <v>19</v>
      </c>
      <c r="F805" s="25">
        <v>15.718</v>
      </c>
      <c r="G805" s="26">
        <f t="shared" si="84"/>
        <v>15.718</v>
      </c>
      <c r="H805" s="26">
        <f t="shared" si="85"/>
        <v>17.60416</v>
      </c>
      <c r="I805" s="26">
        <f t="shared" si="86"/>
        <v>15.718</v>
      </c>
      <c r="J805" s="26">
        <f t="shared" si="87"/>
        <v>15.718</v>
      </c>
      <c r="K805" s="26">
        <f t="shared" si="88"/>
        <v>17.60416</v>
      </c>
      <c r="L805" s="26">
        <f t="shared" si="89"/>
        <v>17.918520000000001</v>
      </c>
      <c r="M805" s="27">
        <f t="shared" si="90"/>
        <v>15.718</v>
      </c>
      <c r="O805" s="2"/>
      <c r="P805" s="2"/>
    </row>
    <row r="806" spans="1:16" ht="13.35" customHeight="1" x14ac:dyDescent="0.2">
      <c r="A806" s="44" t="s">
        <v>1282</v>
      </c>
      <c r="B806" s="45" t="s">
        <v>44</v>
      </c>
      <c r="C806" s="46" t="s">
        <v>1284</v>
      </c>
      <c r="D806" s="23" t="s">
        <v>23</v>
      </c>
      <c r="E806" s="24" t="s">
        <v>19</v>
      </c>
      <c r="F806" s="25">
        <v>13.394299999999999</v>
      </c>
      <c r="G806" s="26">
        <f t="shared" si="84"/>
        <v>13.394299999999999</v>
      </c>
      <c r="H806" s="26">
        <f t="shared" si="85"/>
        <v>15.001616</v>
      </c>
      <c r="I806" s="26">
        <f t="shared" si="86"/>
        <v>13.394299999999999</v>
      </c>
      <c r="J806" s="26">
        <f t="shared" si="87"/>
        <v>13.394299999999999</v>
      </c>
      <c r="K806" s="26">
        <f t="shared" si="88"/>
        <v>15.001616</v>
      </c>
      <c r="L806" s="26">
        <f t="shared" si="89"/>
        <v>15.269502000000001</v>
      </c>
      <c r="M806" s="27">
        <f t="shared" si="90"/>
        <v>13.394299999999999</v>
      </c>
      <c r="O806" s="2"/>
      <c r="P806" s="2"/>
    </row>
    <row r="807" spans="1:16" ht="13.35" customHeight="1" x14ac:dyDescent="0.2">
      <c r="A807" s="44" t="s">
        <v>1282</v>
      </c>
      <c r="B807" s="45" t="s">
        <v>33</v>
      </c>
      <c r="C807" s="46" t="s">
        <v>1285</v>
      </c>
      <c r="D807" s="23" t="s">
        <v>23</v>
      </c>
      <c r="E807" s="24" t="s">
        <v>19</v>
      </c>
      <c r="F807" s="25">
        <v>6.6669</v>
      </c>
      <c r="G807" s="26">
        <f t="shared" si="84"/>
        <v>6.6669</v>
      </c>
      <c r="H807" s="26">
        <f t="shared" si="85"/>
        <v>7.4669280000000011</v>
      </c>
      <c r="I807" s="26">
        <f t="shared" si="86"/>
        <v>6.6669</v>
      </c>
      <c r="J807" s="26">
        <f t="shared" si="87"/>
        <v>6.6669</v>
      </c>
      <c r="K807" s="26">
        <f t="shared" si="88"/>
        <v>7.4669280000000011</v>
      </c>
      <c r="L807" s="26">
        <f t="shared" si="89"/>
        <v>7.6002660000000013</v>
      </c>
      <c r="M807" s="27">
        <f t="shared" si="90"/>
        <v>6.6669</v>
      </c>
      <c r="O807" s="2"/>
      <c r="P807" s="2"/>
    </row>
    <row r="808" spans="1:16" ht="13.35" customHeight="1" x14ac:dyDescent="0.2">
      <c r="A808" s="44" t="s">
        <v>1282</v>
      </c>
      <c r="B808" s="45" t="s">
        <v>64</v>
      </c>
      <c r="C808" s="46" t="s">
        <v>1286</v>
      </c>
      <c r="D808" s="23" t="s">
        <v>23</v>
      </c>
      <c r="E808" s="24" t="s">
        <v>19</v>
      </c>
      <c r="F808" s="25">
        <v>1.2315</v>
      </c>
      <c r="G808" s="26">
        <f t="shared" si="84"/>
        <v>1.2315</v>
      </c>
      <c r="H808" s="26">
        <f t="shared" si="85"/>
        <v>1.3792800000000003</v>
      </c>
      <c r="I808" s="26">
        <f t="shared" si="86"/>
        <v>1.2315</v>
      </c>
      <c r="J808" s="26">
        <f t="shared" si="87"/>
        <v>1.2315</v>
      </c>
      <c r="K808" s="26">
        <f t="shared" si="88"/>
        <v>1.3792800000000003</v>
      </c>
      <c r="L808" s="26">
        <f t="shared" si="89"/>
        <v>1.4039100000000002</v>
      </c>
      <c r="M808" s="27">
        <f t="shared" si="90"/>
        <v>1.2315</v>
      </c>
      <c r="O808" s="2"/>
      <c r="P808" s="2"/>
    </row>
    <row r="809" spans="1:16" ht="13.35" customHeight="1" x14ac:dyDescent="0.2">
      <c r="A809" s="44" t="s">
        <v>1287</v>
      </c>
      <c r="B809" s="45" t="s">
        <v>21</v>
      </c>
      <c r="C809" s="46" t="s">
        <v>1288</v>
      </c>
      <c r="D809" s="23" t="s">
        <v>23</v>
      </c>
      <c r="E809" s="24" t="s">
        <v>19</v>
      </c>
      <c r="F809" s="25">
        <v>15.4817</v>
      </c>
      <c r="G809" s="26">
        <f t="shared" si="84"/>
        <v>15.4817</v>
      </c>
      <c r="H809" s="26">
        <f t="shared" si="85"/>
        <v>17.339504000000002</v>
      </c>
      <c r="I809" s="26">
        <f t="shared" si="86"/>
        <v>15.4817</v>
      </c>
      <c r="J809" s="26">
        <f t="shared" si="87"/>
        <v>15.4817</v>
      </c>
      <c r="K809" s="26">
        <f t="shared" si="88"/>
        <v>17.339504000000002</v>
      </c>
      <c r="L809" s="26">
        <f t="shared" si="89"/>
        <v>17.649138000000001</v>
      </c>
      <c r="M809" s="27">
        <f t="shared" si="90"/>
        <v>15.4817</v>
      </c>
      <c r="O809" s="2"/>
      <c r="P809" s="2"/>
    </row>
    <row r="810" spans="1:16" ht="13.35" customHeight="1" x14ac:dyDescent="0.2">
      <c r="A810" s="44" t="s">
        <v>1287</v>
      </c>
      <c r="B810" s="45" t="s">
        <v>73</v>
      </c>
      <c r="C810" s="46" t="s">
        <v>1289</v>
      </c>
      <c r="D810" s="23" t="s">
        <v>23</v>
      </c>
      <c r="E810" s="24" t="s">
        <v>19</v>
      </c>
      <c r="F810" s="25">
        <v>27.8658</v>
      </c>
      <c r="G810" s="26">
        <f t="shared" si="84"/>
        <v>27.8658</v>
      </c>
      <c r="H810" s="26">
        <f t="shared" si="85"/>
        <v>31.209696000000005</v>
      </c>
      <c r="I810" s="26">
        <f t="shared" si="86"/>
        <v>27.8658</v>
      </c>
      <c r="J810" s="26">
        <f t="shared" si="87"/>
        <v>27.8658</v>
      </c>
      <c r="K810" s="26">
        <f t="shared" si="88"/>
        <v>31.209696000000005</v>
      </c>
      <c r="L810" s="26">
        <f t="shared" si="89"/>
        <v>31.767012000000005</v>
      </c>
      <c r="M810" s="27">
        <f t="shared" si="90"/>
        <v>27.8658</v>
      </c>
      <c r="O810" s="2"/>
      <c r="P810" s="2"/>
    </row>
    <row r="811" spans="1:16" ht="13.35" customHeight="1" x14ac:dyDescent="0.2">
      <c r="A811" s="41"/>
      <c r="B811" s="42" t="s">
        <v>1290</v>
      </c>
      <c r="C811" s="43" t="s">
        <v>1291</v>
      </c>
      <c r="D811" s="20"/>
      <c r="E811" s="21"/>
      <c r="F811" s="21"/>
      <c r="G811" s="26"/>
      <c r="H811" s="26"/>
      <c r="I811" s="26"/>
      <c r="J811" s="26"/>
      <c r="K811" s="26"/>
      <c r="L811" s="26"/>
      <c r="M811" s="27"/>
      <c r="O811" s="2"/>
      <c r="P811" s="2"/>
    </row>
    <row r="812" spans="1:16" ht="13.35" customHeight="1" x14ac:dyDescent="0.2">
      <c r="A812" s="44" t="s">
        <v>1292</v>
      </c>
      <c r="B812" s="45" t="s">
        <v>27</v>
      </c>
      <c r="C812" s="46" t="s">
        <v>1293</v>
      </c>
      <c r="D812" s="23" t="s">
        <v>23</v>
      </c>
      <c r="E812" s="24" t="s">
        <v>19</v>
      </c>
      <c r="F812" s="25">
        <v>2.4939</v>
      </c>
      <c r="G812" s="26">
        <f t="shared" si="84"/>
        <v>2.4939</v>
      </c>
      <c r="H812" s="26">
        <f t="shared" si="85"/>
        <v>2.7931680000000001</v>
      </c>
      <c r="I812" s="26">
        <f t="shared" si="86"/>
        <v>2.4939</v>
      </c>
      <c r="J812" s="26">
        <f t="shared" si="87"/>
        <v>2.4939</v>
      </c>
      <c r="K812" s="26">
        <f t="shared" si="88"/>
        <v>2.7931680000000001</v>
      </c>
      <c r="L812" s="26">
        <f t="shared" si="89"/>
        <v>2.8430460000000002</v>
      </c>
      <c r="M812" s="27">
        <f t="shared" si="90"/>
        <v>2.4939</v>
      </c>
      <c r="O812" s="2"/>
      <c r="P812" s="2"/>
    </row>
    <row r="813" spans="1:16" ht="13.35" customHeight="1" x14ac:dyDescent="0.2">
      <c r="A813" s="44" t="s">
        <v>1294</v>
      </c>
      <c r="B813" s="45" t="s">
        <v>108</v>
      </c>
      <c r="C813" s="46" t="s">
        <v>1295</v>
      </c>
      <c r="D813" s="23" t="s">
        <v>53</v>
      </c>
      <c r="E813" s="24" t="s">
        <v>19</v>
      </c>
      <c r="F813" s="25">
        <v>0.30590000000000001</v>
      </c>
      <c r="G813" s="26">
        <f t="shared" si="84"/>
        <v>0.30590000000000001</v>
      </c>
      <c r="H813" s="26">
        <f t="shared" si="85"/>
        <v>0.34260800000000002</v>
      </c>
      <c r="I813" s="26">
        <f t="shared" si="86"/>
        <v>0.30590000000000001</v>
      </c>
      <c r="J813" s="26">
        <f t="shared" si="87"/>
        <v>0.30590000000000001</v>
      </c>
      <c r="K813" s="26">
        <f t="shared" si="88"/>
        <v>0.34260800000000002</v>
      </c>
      <c r="L813" s="26">
        <f t="shared" si="89"/>
        <v>0.34872600000000004</v>
      </c>
      <c r="M813" s="27">
        <f t="shared" si="90"/>
        <v>0.30590000000000001</v>
      </c>
      <c r="O813" s="2"/>
      <c r="P813" s="2"/>
    </row>
    <row r="814" spans="1:16" ht="13.35" customHeight="1" x14ac:dyDescent="0.2">
      <c r="A814" s="41"/>
      <c r="B814" s="42" t="s">
        <v>1296</v>
      </c>
      <c r="C814" s="43" t="s">
        <v>1297</v>
      </c>
      <c r="D814" s="20"/>
      <c r="E814" s="21"/>
      <c r="F814" s="21"/>
      <c r="G814" s="26"/>
      <c r="H814" s="26"/>
      <c r="I814" s="26"/>
      <c r="J814" s="26"/>
      <c r="K814" s="26"/>
      <c r="L814" s="26"/>
      <c r="M814" s="27"/>
      <c r="O814" s="2"/>
      <c r="P814" s="2"/>
    </row>
    <row r="815" spans="1:16" ht="49.5" x14ac:dyDescent="0.2">
      <c r="A815" s="44" t="s">
        <v>1298</v>
      </c>
      <c r="B815" s="45" t="s">
        <v>66</v>
      </c>
      <c r="C815" s="46" t="s">
        <v>1299</v>
      </c>
      <c r="D815" s="23" t="s">
        <v>23</v>
      </c>
      <c r="E815" s="24" t="s">
        <v>19</v>
      </c>
      <c r="F815" s="25">
        <v>0.58630000000000004</v>
      </c>
      <c r="G815" s="26">
        <f t="shared" si="84"/>
        <v>0.58630000000000004</v>
      </c>
      <c r="H815" s="26">
        <f t="shared" si="85"/>
        <v>0.65665600000000013</v>
      </c>
      <c r="I815" s="26">
        <f t="shared" si="86"/>
        <v>0.58630000000000004</v>
      </c>
      <c r="J815" s="26">
        <f t="shared" si="87"/>
        <v>0.58630000000000004</v>
      </c>
      <c r="K815" s="26">
        <f t="shared" si="88"/>
        <v>0.65665600000000013</v>
      </c>
      <c r="L815" s="26">
        <f t="shared" si="89"/>
        <v>0.66838200000000014</v>
      </c>
      <c r="M815" s="27">
        <f t="shared" si="90"/>
        <v>0.58630000000000004</v>
      </c>
      <c r="O815" s="2"/>
      <c r="P815" s="2"/>
    </row>
    <row r="816" spans="1:16" ht="49.5" x14ac:dyDescent="0.2">
      <c r="A816" s="44" t="s">
        <v>1300</v>
      </c>
      <c r="B816" s="45" t="s">
        <v>27</v>
      </c>
      <c r="C816" s="46" t="s">
        <v>1301</v>
      </c>
      <c r="D816" s="23" t="s">
        <v>23</v>
      </c>
      <c r="E816" s="24" t="s">
        <v>19</v>
      </c>
      <c r="F816" s="25">
        <v>0.59830000000000005</v>
      </c>
      <c r="G816" s="26">
        <f t="shared" si="84"/>
        <v>0.59830000000000005</v>
      </c>
      <c r="H816" s="26">
        <f t="shared" si="85"/>
        <v>0.67009600000000014</v>
      </c>
      <c r="I816" s="26">
        <f t="shared" si="86"/>
        <v>0.59830000000000005</v>
      </c>
      <c r="J816" s="26">
        <f t="shared" si="87"/>
        <v>0.59830000000000005</v>
      </c>
      <c r="K816" s="26">
        <f t="shared" si="88"/>
        <v>0.67009600000000014</v>
      </c>
      <c r="L816" s="26">
        <f t="shared" si="89"/>
        <v>0.68206200000000017</v>
      </c>
      <c r="M816" s="27">
        <f t="shared" si="90"/>
        <v>0.59830000000000005</v>
      </c>
      <c r="O816" s="2"/>
      <c r="P816" s="2"/>
    </row>
    <row r="817" spans="1:16" ht="13.35" customHeight="1" x14ac:dyDescent="0.2">
      <c r="A817" s="41"/>
      <c r="B817" s="42" t="s">
        <v>1302</v>
      </c>
      <c r="C817" s="43" t="s">
        <v>1303</v>
      </c>
      <c r="D817" s="20"/>
      <c r="E817" s="21"/>
      <c r="F817" s="21"/>
      <c r="G817" s="26"/>
      <c r="H817" s="26"/>
      <c r="I817" s="26"/>
      <c r="J817" s="26"/>
      <c r="K817" s="26"/>
      <c r="L817" s="26"/>
      <c r="M817" s="27"/>
      <c r="O817" s="2"/>
      <c r="P817" s="2"/>
    </row>
    <row r="818" spans="1:16" ht="49.5" x14ac:dyDescent="0.2">
      <c r="A818" s="44" t="s">
        <v>1304</v>
      </c>
      <c r="B818" s="45" t="s">
        <v>27</v>
      </c>
      <c r="C818" s="46" t="s">
        <v>1305</v>
      </c>
      <c r="D818" s="23" t="s">
        <v>23</v>
      </c>
      <c r="E818" s="24" t="s">
        <v>19</v>
      </c>
      <c r="F818" s="25">
        <v>2.1067999999999998</v>
      </c>
      <c r="G818" s="26">
        <f t="shared" si="84"/>
        <v>2.1067999999999998</v>
      </c>
      <c r="H818" s="26">
        <f t="shared" si="85"/>
        <v>2.3596159999999999</v>
      </c>
      <c r="I818" s="26">
        <f t="shared" si="86"/>
        <v>2.1067999999999998</v>
      </c>
      <c r="J818" s="26">
        <f t="shared" si="87"/>
        <v>2.1067999999999998</v>
      </c>
      <c r="K818" s="26">
        <f t="shared" si="88"/>
        <v>2.3596159999999999</v>
      </c>
      <c r="L818" s="26">
        <f t="shared" si="89"/>
        <v>2.4017520000000001</v>
      </c>
      <c r="M818" s="27">
        <f t="shared" si="90"/>
        <v>2.1067999999999998</v>
      </c>
      <c r="O818" s="2"/>
      <c r="P818" s="2"/>
    </row>
    <row r="819" spans="1:16" ht="13.35" customHeight="1" x14ac:dyDescent="0.2">
      <c r="A819" s="41"/>
      <c r="B819" s="42" t="s">
        <v>1306</v>
      </c>
      <c r="C819" s="43" t="s">
        <v>1307</v>
      </c>
      <c r="D819" s="20"/>
      <c r="E819" s="21"/>
      <c r="F819" s="21"/>
      <c r="G819" s="26"/>
      <c r="H819" s="26"/>
      <c r="I819" s="26"/>
      <c r="J819" s="26"/>
      <c r="K819" s="26"/>
      <c r="L819" s="26"/>
      <c r="M819" s="27"/>
      <c r="O819" s="2"/>
      <c r="P819" s="2"/>
    </row>
    <row r="820" spans="1:16" ht="13.35" customHeight="1" x14ac:dyDescent="0.2">
      <c r="A820" s="44" t="s">
        <v>1308</v>
      </c>
      <c r="B820" s="45" t="s">
        <v>21</v>
      </c>
      <c r="C820" s="46" t="s">
        <v>1309</v>
      </c>
      <c r="D820" s="23" t="s">
        <v>53</v>
      </c>
      <c r="E820" s="24" t="s">
        <v>19</v>
      </c>
      <c r="F820" s="25">
        <v>0.34060000000000001</v>
      </c>
      <c r="G820" s="26">
        <f t="shared" si="84"/>
        <v>0.34060000000000001</v>
      </c>
      <c r="H820" s="26">
        <f t="shared" si="85"/>
        <v>0.38147200000000003</v>
      </c>
      <c r="I820" s="26">
        <f t="shared" si="86"/>
        <v>0.34060000000000001</v>
      </c>
      <c r="J820" s="26">
        <f t="shared" si="87"/>
        <v>0.34060000000000001</v>
      </c>
      <c r="K820" s="26">
        <f t="shared" si="88"/>
        <v>0.38147200000000003</v>
      </c>
      <c r="L820" s="26">
        <f t="shared" si="89"/>
        <v>0.38828400000000007</v>
      </c>
      <c r="M820" s="27">
        <f t="shared" si="90"/>
        <v>0.34060000000000001</v>
      </c>
      <c r="O820" s="2"/>
      <c r="P820" s="2"/>
    </row>
    <row r="821" spans="1:16" ht="13.35" customHeight="1" x14ac:dyDescent="0.2">
      <c r="A821" s="44" t="s">
        <v>1308</v>
      </c>
      <c r="B821" s="45" t="s">
        <v>73</v>
      </c>
      <c r="C821" s="46" t="s">
        <v>1310</v>
      </c>
      <c r="D821" s="23" t="s">
        <v>53</v>
      </c>
      <c r="E821" s="24" t="s">
        <v>19</v>
      </c>
      <c r="F821" s="25">
        <v>0.40250000000000002</v>
      </c>
      <c r="G821" s="26">
        <f t="shared" si="84"/>
        <v>0.40250000000000002</v>
      </c>
      <c r="H821" s="26">
        <f t="shared" si="85"/>
        <v>0.45080000000000009</v>
      </c>
      <c r="I821" s="26">
        <f t="shared" si="86"/>
        <v>0.40250000000000002</v>
      </c>
      <c r="J821" s="26">
        <f t="shared" si="87"/>
        <v>0.40250000000000002</v>
      </c>
      <c r="K821" s="26">
        <f t="shared" si="88"/>
        <v>0.45080000000000009</v>
      </c>
      <c r="L821" s="26">
        <f t="shared" si="89"/>
        <v>0.45885000000000009</v>
      </c>
      <c r="M821" s="27">
        <f t="shared" si="90"/>
        <v>0.40250000000000002</v>
      </c>
      <c r="O821" s="2"/>
      <c r="P821" s="2"/>
    </row>
    <row r="822" spans="1:16" ht="13.35" customHeight="1" x14ac:dyDescent="0.2">
      <c r="A822" s="44" t="s">
        <v>1311</v>
      </c>
      <c r="B822" s="45" t="s">
        <v>66</v>
      </c>
      <c r="C822" s="46" t="s">
        <v>1312</v>
      </c>
      <c r="D822" s="23" t="s">
        <v>53</v>
      </c>
      <c r="E822" s="24" t="s">
        <v>19</v>
      </c>
      <c r="F822" s="25">
        <v>7.2499999999999995E-2</v>
      </c>
      <c r="G822" s="26">
        <f t="shared" si="84"/>
        <v>7.2499999999999995E-2</v>
      </c>
      <c r="H822" s="26">
        <f t="shared" si="85"/>
        <v>8.1200000000000008E-2</v>
      </c>
      <c r="I822" s="26">
        <f t="shared" si="86"/>
        <v>7.2499999999999995E-2</v>
      </c>
      <c r="J822" s="26">
        <f t="shared" si="87"/>
        <v>7.2499999999999995E-2</v>
      </c>
      <c r="K822" s="26">
        <f t="shared" si="88"/>
        <v>8.1200000000000008E-2</v>
      </c>
      <c r="L822" s="26">
        <f t="shared" si="89"/>
        <v>8.2650000000000001E-2</v>
      </c>
      <c r="M822" s="27">
        <f t="shared" si="90"/>
        <v>7.2499999999999995E-2</v>
      </c>
      <c r="O822" s="2"/>
      <c r="P822" s="2"/>
    </row>
    <row r="823" spans="1:16" ht="13.35" customHeight="1" x14ac:dyDescent="0.2">
      <c r="A823" s="41"/>
      <c r="B823" s="42" t="s">
        <v>1313</v>
      </c>
      <c r="C823" s="43" t="s">
        <v>1314</v>
      </c>
      <c r="D823" s="20"/>
      <c r="E823" s="21"/>
      <c r="F823" s="21"/>
      <c r="G823" s="26"/>
      <c r="H823" s="26"/>
      <c r="I823" s="26"/>
      <c r="J823" s="26"/>
      <c r="K823" s="26"/>
      <c r="L823" s="26"/>
      <c r="M823" s="27"/>
      <c r="O823" s="2"/>
      <c r="P823" s="2"/>
    </row>
    <row r="824" spans="1:16" ht="13.35" customHeight="1" x14ac:dyDescent="0.2">
      <c r="A824" s="44" t="s">
        <v>1315</v>
      </c>
      <c r="B824" s="45" t="s">
        <v>108</v>
      </c>
      <c r="C824" s="46" t="s">
        <v>1316</v>
      </c>
      <c r="D824" s="23" t="s">
        <v>23</v>
      </c>
      <c r="E824" s="24" t="s">
        <v>19</v>
      </c>
      <c r="F824" s="25">
        <v>34.314900000000002</v>
      </c>
      <c r="G824" s="26">
        <f t="shared" si="84"/>
        <v>34.314900000000002</v>
      </c>
      <c r="H824" s="26">
        <f t="shared" si="85"/>
        <v>38.432688000000006</v>
      </c>
      <c r="I824" s="26">
        <f t="shared" si="86"/>
        <v>34.314900000000002</v>
      </c>
      <c r="J824" s="26">
        <f t="shared" si="87"/>
        <v>34.314900000000002</v>
      </c>
      <c r="K824" s="26">
        <f t="shared" si="88"/>
        <v>38.432688000000006</v>
      </c>
      <c r="L824" s="26">
        <f t="shared" si="89"/>
        <v>39.118986000000007</v>
      </c>
      <c r="M824" s="27">
        <f t="shared" si="90"/>
        <v>34.314900000000002</v>
      </c>
      <c r="O824" s="2"/>
      <c r="P824" s="2"/>
    </row>
    <row r="825" spans="1:16" ht="13.35" customHeight="1" x14ac:dyDescent="0.2">
      <c r="A825" s="44" t="s">
        <v>1315</v>
      </c>
      <c r="B825" s="45" t="s">
        <v>90</v>
      </c>
      <c r="C825" s="46" t="s">
        <v>1317</v>
      </c>
      <c r="D825" s="23" t="s">
        <v>18</v>
      </c>
      <c r="E825" s="24" t="s">
        <v>19</v>
      </c>
      <c r="F825" s="25">
        <v>0.27489999999999998</v>
      </c>
      <c r="G825" s="26">
        <f t="shared" si="84"/>
        <v>0.27489999999999998</v>
      </c>
      <c r="H825" s="26">
        <f t="shared" si="85"/>
        <v>0.307888</v>
      </c>
      <c r="I825" s="26">
        <f t="shared" si="86"/>
        <v>0.27489999999999998</v>
      </c>
      <c r="J825" s="26">
        <f t="shared" si="87"/>
        <v>0.27489999999999998</v>
      </c>
      <c r="K825" s="26">
        <f t="shared" si="88"/>
        <v>0.307888</v>
      </c>
      <c r="L825" s="26">
        <f t="shared" si="89"/>
        <v>0.313386</v>
      </c>
      <c r="M825" s="27">
        <f t="shared" si="90"/>
        <v>0.27489999999999998</v>
      </c>
      <c r="O825" s="2"/>
      <c r="P825" s="2"/>
    </row>
    <row r="826" spans="1:16" ht="13.35" customHeight="1" x14ac:dyDescent="0.2">
      <c r="A826" s="44" t="s">
        <v>975</v>
      </c>
      <c r="B826" s="45" t="s">
        <v>90</v>
      </c>
      <c r="C826" s="46" t="s">
        <v>977</v>
      </c>
      <c r="D826" s="23" t="s">
        <v>23</v>
      </c>
      <c r="E826" s="24" t="s">
        <v>19</v>
      </c>
      <c r="F826" s="25">
        <v>3.0762999999999998</v>
      </c>
      <c r="G826" s="26">
        <f t="shared" si="84"/>
        <v>3.0762999999999998</v>
      </c>
      <c r="H826" s="26">
        <f t="shared" si="85"/>
        <v>3.4454560000000001</v>
      </c>
      <c r="I826" s="26">
        <f t="shared" si="86"/>
        <v>3.0762999999999998</v>
      </c>
      <c r="J826" s="26">
        <f t="shared" si="87"/>
        <v>3.0762999999999998</v>
      </c>
      <c r="K826" s="26">
        <f t="shared" si="88"/>
        <v>3.4454560000000001</v>
      </c>
      <c r="L826" s="26">
        <f t="shared" si="89"/>
        <v>3.5069820000000003</v>
      </c>
      <c r="M826" s="27">
        <f t="shared" si="90"/>
        <v>3.0762999999999998</v>
      </c>
      <c r="O826" s="2"/>
      <c r="P826" s="2"/>
    </row>
    <row r="827" spans="1:16" ht="13.35" customHeight="1" x14ac:dyDescent="0.2">
      <c r="A827" s="41"/>
      <c r="B827" s="42" t="s">
        <v>1318</v>
      </c>
      <c r="C827" s="43" t="s">
        <v>1319</v>
      </c>
      <c r="D827" s="20"/>
      <c r="E827" s="21"/>
      <c r="F827" s="21"/>
      <c r="G827" s="26"/>
      <c r="H827" s="26"/>
      <c r="I827" s="26"/>
      <c r="J827" s="26"/>
      <c r="K827" s="26"/>
      <c r="L827" s="26"/>
      <c r="M827" s="27"/>
      <c r="O827" s="2"/>
      <c r="P827" s="2"/>
    </row>
    <row r="828" spans="1:16" ht="13.35" customHeight="1" x14ac:dyDescent="0.2">
      <c r="A828" s="41"/>
      <c r="B828" s="42" t="s">
        <v>1320</v>
      </c>
      <c r="C828" s="43" t="s">
        <v>1321</v>
      </c>
      <c r="D828" s="20"/>
      <c r="E828" s="21"/>
      <c r="F828" s="21"/>
      <c r="G828" s="26"/>
      <c r="H828" s="26"/>
      <c r="I828" s="26"/>
      <c r="J828" s="26"/>
      <c r="K828" s="26"/>
      <c r="L828" s="26"/>
      <c r="M828" s="27"/>
      <c r="O828" s="2"/>
      <c r="P828" s="2"/>
    </row>
    <row r="829" spans="1:16" ht="13.35" customHeight="1" x14ac:dyDescent="0.2">
      <c r="A829" s="44" t="s">
        <v>1322</v>
      </c>
      <c r="B829" s="45" t="s">
        <v>66</v>
      </c>
      <c r="C829" s="46" t="s">
        <v>1323</v>
      </c>
      <c r="D829" s="23" t="s">
        <v>23</v>
      </c>
      <c r="E829" s="24" t="s">
        <v>19</v>
      </c>
      <c r="F829" s="25">
        <v>11.7879</v>
      </c>
      <c r="G829" s="26">
        <f t="shared" si="84"/>
        <v>11.7879</v>
      </c>
      <c r="H829" s="26">
        <f t="shared" si="85"/>
        <v>13.202448000000002</v>
      </c>
      <c r="I829" s="26">
        <f t="shared" si="86"/>
        <v>11.7879</v>
      </c>
      <c r="J829" s="26">
        <f t="shared" si="87"/>
        <v>11.7879</v>
      </c>
      <c r="K829" s="26">
        <f t="shared" si="88"/>
        <v>13.202448000000002</v>
      </c>
      <c r="L829" s="26">
        <f t="shared" si="89"/>
        <v>13.438206000000003</v>
      </c>
      <c r="M829" s="27">
        <f t="shared" si="90"/>
        <v>11.7879</v>
      </c>
      <c r="O829" s="2"/>
      <c r="P829" s="2"/>
    </row>
    <row r="830" spans="1:16" ht="13.35" customHeight="1" x14ac:dyDescent="0.2">
      <c r="A830" s="44" t="s">
        <v>1322</v>
      </c>
      <c r="B830" s="45" t="s">
        <v>98</v>
      </c>
      <c r="C830" s="46" t="s">
        <v>1324</v>
      </c>
      <c r="D830" s="23" t="s">
        <v>23</v>
      </c>
      <c r="E830" s="24" t="s">
        <v>19</v>
      </c>
      <c r="F830" s="25">
        <v>18.957100000000001</v>
      </c>
      <c r="G830" s="26">
        <f t="shared" si="84"/>
        <v>18.957100000000001</v>
      </c>
      <c r="H830" s="26">
        <f t="shared" si="85"/>
        <v>21.231952000000003</v>
      </c>
      <c r="I830" s="26">
        <f t="shared" si="86"/>
        <v>18.957100000000001</v>
      </c>
      <c r="J830" s="26">
        <f t="shared" si="87"/>
        <v>18.957100000000001</v>
      </c>
      <c r="K830" s="26">
        <f t="shared" si="88"/>
        <v>21.231952000000003</v>
      </c>
      <c r="L830" s="26">
        <f t="shared" si="89"/>
        <v>21.611094000000001</v>
      </c>
      <c r="M830" s="27">
        <f t="shared" si="90"/>
        <v>18.957100000000001</v>
      </c>
      <c r="O830" s="2"/>
      <c r="P830" s="2"/>
    </row>
    <row r="831" spans="1:16" ht="13.35" customHeight="1" x14ac:dyDescent="0.2">
      <c r="A831" s="44" t="s">
        <v>1322</v>
      </c>
      <c r="B831" s="45" t="s">
        <v>21</v>
      </c>
      <c r="C831" s="46" t="s">
        <v>1325</v>
      </c>
      <c r="D831" s="23" t="s">
        <v>23</v>
      </c>
      <c r="E831" s="24" t="s">
        <v>19</v>
      </c>
      <c r="F831" s="25">
        <v>14.0215</v>
      </c>
      <c r="G831" s="26">
        <f t="shared" si="84"/>
        <v>14.0215</v>
      </c>
      <c r="H831" s="26">
        <f t="shared" si="85"/>
        <v>15.704080000000001</v>
      </c>
      <c r="I831" s="26">
        <f t="shared" si="86"/>
        <v>14.0215</v>
      </c>
      <c r="J831" s="26">
        <f t="shared" si="87"/>
        <v>14.0215</v>
      </c>
      <c r="K831" s="26">
        <f t="shared" si="88"/>
        <v>15.704080000000001</v>
      </c>
      <c r="L831" s="26">
        <f t="shared" si="89"/>
        <v>15.984510000000002</v>
      </c>
      <c r="M831" s="27">
        <f t="shared" si="90"/>
        <v>14.0215</v>
      </c>
      <c r="O831" s="2"/>
      <c r="P831" s="2"/>
    </row>
    <row r="832" spans="1:16" ht="13.35" customHeight="1" x14ac:dyDescent="0.2">
      <c r="A832" s="44" t="s">
        <v>1322</v>
      </c>
      <c r="B832" s="45" t="s">
        <v>73</v>
      </c>
      <c r="C832" s="46" t="s">
        <v>1326</v>
      </c>
      <c r="D832" s="23" t="s">
        <v>23</v>
      </c>
      <c r="E832" s="24" t="s">
        <v>19</v>
      </c>
      <c r="F832" s="25">
        <v>5.7972000000000001</v>
      </c>
      <c r="G832" s="26">
        <f t="shared" si="84"/>
        <v>5.7972000000000001</v>
      </c>
      <c r="H832" s="26">
        <f t="shared" si="85"/>
        <v>6.4928640000000009</v>
      </c>
      <c r="I832" s="26">
        <f t="shared" si="86"/>
        <v>5.7972000000000001</v>
      </c>
      <c r="J832" s="26">
        <f t="shared" si="87"/>
        <v>5.7972000000000001</v>
      </c>
      <c r="K832" s="26">
        <f t="shared" si="88"/>
        <v>6.4928640000000009</v>
      </c>
      <c r="L832" s="26">
        <f t="shared" si="89"/>
        <v>6.6088080000000007</v>
      </c>
      <c r="M832" s="27">
        <f t="shared" si="90"/>
        <v>5.7972000000000001</v>
      </c>
      <c r="O832" s="2"/>
      <c r="P832" s="2"/>
    </row>
    <row r="833" spans="1:16" ht="13.35" customHeight="1" x14ac:dyDescent="0.2">
      <c r="A833" s="41"/>
      <c r="B833" s="42" t="s">
        <v>1327</v>
      </c>
      <c r="C833" s="43" t="s">
        <v>1328</v>
      </c>
      <c r="D833" s="20"/>
      <c r="E833" s="21"/>
      <c r="F833" s="21"/>
      <c r="G833" s="26"/>
      <c r="H833" s="26"/>
      <c r="I833" s="26"/>
      <c r="J833" s="26"/>
      <c r="K833" s="26"/>
      <c r="L833" s="26"/>
      <c r="M833" s="27"/>
      <c r="O833" s="2"/>
      <c r="P833" s="2"/>
    </row>
    <row r="834" spans="1:16" ht="13.35" customHeight="1" x14ac:dyDescent="0.2">
      <c r="A834" s="44" t="s">
        <v>1329</v>
      </c>
      <c r="B834" s="45" t="s">
        <v>618</v>
      </c>
      <c r="C834" s="46" t="s">
        <v>1330</v>
      </c>
      <c r="D834" s="23" t="s">
        <v>23</v>
      </c>
      <c r="E834" s="24" t="s">
        <v>19</v>
      </c>
      <c r="F834" s="25">
        <v>13.7676</v>
      </c>
      <c r="G834" s="26">
        <f t="shared" si="84"/>
        <v>13.7676</v>
      </c>
      <c r="H834" s="26">
        <f t="shared" si="85"/>
        <v>15.419712000000001</v>
      </c>
      <c r="I834" s="26">
        <f t="shared" si="86"/>
        <v>13.7676</v>
      </c>
      <c r="J834" s="26">
        <f t="shared" si="87"/>
        <v>13.7676</v>
      </c>
      <c r="K834" s="26">
        <f t="shared" si="88"/>
        <v>15.419712000000001</v>
      </c>
      <c r="L834" s="26">
        <f t="shared" si="89"/>
        <v>15.695064000000002</v>
      </c>
      <c r="M834" s="27">
        <f t="shared" si="90"/>
        <v>13.7676</v>
      </c>
      <c r="O834" s="2"/>
      <c r="P834" s="2"/>
    </row>
    <row r="835" spans="1:16" ht="13.35" customHeight="1" x14ac:dyDescent="0.2">
      <c r="A835" s="44" t="s">
        <v>1331</v>
      </c>
      <c r="B835" s="45" t="s">
        <v>70</v>
      </c>
      <c r="C835" s="46" t="s">
        <v>1332</v>
      </c>
      <c r="D835" s="23" t="s">
        <v>23</v>
      </c>
      <c r="E835" s="24" t="s">
        <v>19</v>
      </c>
      <c r="F835" s="25">
        <v>15.1022</v>
      </c>
      <c r="G835" s="26">
        <f t="shared" si="84"/>
        <v>15.1022</v>
      </c>
      <c r="H835" s="26">
        <f t="shared" si="85"/>
        <v>16.914464000000002</v>
      </c>
      <c r="I835" s="26">
        <f t="shared" si="86"/>
        <v>15.1022</v>
      </c>
      <c r="J835" s="26">
        <f t="shared" si="87"/>
        <v>15.1022</v>
      </c>
      <c r="K835" s="26">
        <f t="shared" si="88"/>
        <v>16.914464000000002</v>
      </c>
      <c r="L835" s="26">
        <f t="shared" si="89"/>
        <v>17.216508000000001</v>
      </c>
      <c r="M835" s="27">
        <f t="shared" si="90"/>
        <v>15.1022</v>
      </c>
      <c r="O835" s="2"/>
      <c r="P835" s="2"/>
    </row>
    <row r="836" spans="1:16" ht="13.35" customHeight="1" x14ac:dyDescent="0.2">
      <c r="A836" s="44" t="s">
        <v>1329</v>
      </c>
      <c r="B836" s="45" t="s">
        <v>278</v>
      </c>
      <c r="C836" s="46" t="s">
        <v>1333</v>
      </c>
      <c r="D836" s="23" t="s">
        <v>23</v>
      </c>
      <c r="E836" s="24" t="s">
        <v>19</v>
      </c>
      <c r="F836" s="25">
        <v>13.7676</v>
      </c>
      <c r="G836" s="26">
        <f t="shared" si="84"/>
        <v>13.7676</v>
      </c>
      <c r="H836" s="26">
        <f t="shared" si="85"/>
        <v>15.419712000000001</v>
      </c>
      <c r="I836" s="26">
        <f t="shared" si="86"/>
        <v>13.7676</v>
      </c>
      <c r="J836" s="26">
        <f t="shared" si="87"/>
        <v>13.7676</v>
      </c>
      <c r="K836" s="26">
        <f t="shared" si="88"/>
        <v>15.419712000000001</v>
      </c>
      <c r="L836" s="26">
        <f t="shared" si="89"/>
        <v>15.695064000000002</v>
      </c>
      <c r="M836" s="27">
        <f t="shared" si="90"/>
        <v>13.7676</v>
      </c>
      <c r="O836" s="2"/>
      <c r="P836" s="2"/>
    </row>
    <row r="837" spans="1:16" ht="13.35" customHeight="1" x14ac:dyDescent="0.2">
      <c r="A837" s="44" t="s">
        <v>1331</v>
      </c>
      <c r="B837" s="45" t="s">
        <v>439</v>
      </c>
      <c r="C837" s="46" t="s">
        <v>1334</v>
      </c>
      <c r="D837" s="23" t="s">
        <v>23</v>
      </c>
      <c r="E837" s="24" t="s">
        <v>19</v>
      </c>
      <c r="F837" s="25">
        <v>15.1022</v>
      </c>
      <c r="G837" s="26">
        <f t="shared" si="84"/>
        <v>15.1022</v>
      </c>
      <c r="H837" s="26">
        <f t="shared" si="85"/>
        <v>16.914464000000002</v>
      </c>
      <c r="I837" s="26">
        <f t="shared" si="86"/>
        <v>15.1022</v>
      </c>
      <c r="J837" s="26">
        <f t="shared" si="87"/>
        <v>15.1022</v>
      </c>
      <c r="K837" s="26">
        <f t="shared" si="88"/>
        <v>16.914464000000002</v>
      </c>
      <c r="L837" s="26">
        <f t="shared" si="89"/>
        <v>17.216508000000001</v>
      </c>
      <c r="M837" s="27">
        <f t="shared" si="90"/>
        <v>15.1022</v>
      </c>
      <c r="O837" s="2"/>
      <c r="P837" s="2"/>
    </row>
    <row r="838" spans="1:16" ht="13.35" customHeight="1" x14ac:dyDescent="0.2">
      <c r="A838" s="41"/>
      <c r="B838" s="42" t="s">
        <v>1335</v>
      </c>
      <c r="C838" s="43" t="s">
        <v>1336</v>
      </c>
      <c r="D838" s="20"/>
      <c r="E838" s="21"/>
      <c r="F838" s="21"/>
      <c r="G838" s="26"/>
      <c r="H838" s="26"/>
      <c r="I838" s="26"/>
      <c r="J838" s="26"/>
      <c r="K838" s="26"/>
      <c r="L838" s="26"/>
      <c r="M838" s="27"/>
      <c r="O838" s="2"/>
      <c r="P838" s="2"/>
    </row>
    <row r="839" spans="1:16" ht="13.35" customHeight="1" x14ac:dyDescent="0.2">
      <c r="A839" s="41"/>
      <c r="B839" s="42" t="s">
        <v>1337</v>
      </c>
      <c r="C839" s="43" t="s">
        <v>1338</v>
      </c>
      <c r="D839" s="20"/>
      <c r="E839" s="21"/>
      <c r="F839" s="21"/>
      <c r="G839" s="26"/>
      <c r="H839" s="26"/>
      <c r="I839" s="26"/>
      <c r="J839" s="26"/>
      <c r="K839" s="26"/>
      <c r="L839" s="26"/>
      <c r="M839" s="27"/>
      <c r="O839" s="2"/>
      <c r="P839" s="2"/>
    </row>
    <row r="840" spans="1:16" ht="13.35" customHeight="1" x14ac:dyDescent="0.2">
      <c r="A840" s="44" t="s">
        <v>1339</v>
      </c>
      <c r="B840" s="45" t="s">
        <v>73</v>
      </c>
      <c r="C840" s="46" t="s">
        <v>1340</v>
      </c>
      <c r="D840" s="23" t="s">
        <v>53</v>
      </c>
      <c r="E840" s="24" t="s">
        <v>19</v>
      </c>
      <c r="F840" s="25">
        <v>0.78069999999999995</v>
      </c>
      <c r="G840" s="26">
        <f t="shared" si="84"/>
        <v>0.78069999999999995</v>
      </c>
      <c r="H840" s="26">
        <f t="shared" si="85"/>
        <v>0.87438400000000005</v>
      </c>
      <c r="I840" s="26">
        <f t="shared" si="86"/>
        <v>0.78069999999999995</v>
      </c>
      <c r="J840" s="26">
        <f t="shared" si="87"/>
        <v>0.78069999999999995</v>
      </c>
      <c r="K840" s="26">
        <f t="shared" si="88"/>
        <v>0.87438400000000005</v>
      </c>
      <c r="L840" s="26">
        <f t="shared" si="89"/>
        <v>0.88999800000000007</v>
      </c>
      <c r="M840" s="27">
        <f t="shared" si="90"/>
        <v>0.78069999999999995</v>
      </c>
      <c r="O840" s="2"/>
      <c r="P840" s="2"/>
    </row>
    <row r="841" spans="1:16" ht="13.35" customHeight="1" x14ac:dyDescent="0.2">
      <c r="A841" s="44" t="s">
        <v>1341</v>
      </c>
      <c r="B841" s="45" t="s">
        <v>98</v>
      </c>
      <c r="C841" s="46" t="s">
        <v>1342</v>
      </c>
      <c r="D841" s="23" t="s">
        <v>53</v>
      </c>
      <c r="E841" s="24" t="s">
        <v>19</v>
      </c>
      <c r="F841" s="25">
        <v>1.5537000000000001</v>
      </c>
      <c r="G841" s="26">
        <f t="shared" si="84"/>
        <v>1.5537000000000001</v>
      </c>
      <c r="H841" s="26">
        <f t="shared" si="85"/>
        <v>1.7401440000000004</v>
      </c>
      <c r="I841" s="26">
        <f t="shared" si="86"/>
        <v>1.5537000000000001</v>
      </c>
      <c r="J841" s="26">
        <f t="shared" si="87"/>
        <v>1.5537000000000001</v>
      </c>
      <c r="K841" s="26">
        <f t="shared" si="88"/>
        <v>1.7401440000000004</v>
      </c>
      <c r="L841" s="26">
        <f t="shared" si="89"/>
        <v>1.7712180000000002</v>
      </c>
      <c r="M841" s="27">
        <f t="shared" si="90"/>
        <v>1.5537000000000001</v>
      </c>
      <c r="O841" s="2"/>
      <c r="P841" s="2"/>
    </row>
    <row r="842" spans="1:16" ht="13.35" customHeight="1" x14ac:dyDescent="0.2">
      <c r="A842" s="44" t="s">
        <v>1341</v>
      </c>
      <c r="B842" s="45" t="s">
        <v>21</v>
      </c>
      <c r="C842" s="46" t="s">
        <v>1343</v>
      </c>
      <c r="D842" s="23" t="s">
        <v>53</v>
      </c>
      <c r="E842" s="24" t="s">
        <v>19</v>
      </c>
      <c r="F842" s="25">
        <v>1.3533999999999999</v>
      </c>
      <c r="G842" s="26">
        <f t="shared" ref="G842:G902" si="91">+F842</f>
        <v>1.3533999999999999</v>
      </c>
      <c r="H842" s="26">
        <f t="shared" ref="H842:H902" si="92">+F842*(1+$H$4)</f>
        <v>1.515808</v>
      </c>
      <c r="I842" s="26">
        <f t="shared" ref="I842:I902" si="93">+F842</f>
        <v>1.3533999999999999</v>
      </c>
      <c r="J842" s="26">
        <f t="shared" ref="J842:J902" si="94">+F842</f>
        <v>1.3533999999999999</v>
      </c>
      <c r="K842" s="26">
        <f t="shared" ref="K842:K902" si="95">+F842*(1+$K$4)</f>
        <v>1.515808</v>
      </c>
      <c r="L842" s="26">
        <f t="shared" ref="L842:L902" si="96">+F842*(1+$L$4)</f>
        <v>1.5428760000000001</v>
      </c>
      <c r="M842" s="27">
        <f t="shared" ref="M842:M902" si="97">+F842</f>
        <v>1.3533999999999999</v>
      </c>
      <c r="O842" s="2"/>
      <c r="P842" s="2"/>
    </row>
    <row r="843" spans="1:16" ht="13.35" customHeight="1" x14ac:dyDescent="0.2">
      <c r="A843" s="41"/>
      <c r="B843" s="42" t="s">
        <v>1344</v>
      </c>
      <c r="C843" s="43" t="s">
        <v>1345</v>
      </c>
      <c r="D843" s="20"/>
      <c r="E843" s="21"/>
      <c r="F843" s="21"/>
      <c r="G843" s="26"/>
      <c r="H843" s="26"/>
      <c r="I843" s="26"/>
      <c r="J843" s="26"/>
      <c r="K843" s="26"/>
      <c r="L843" s="26"/>
      <c r="M843" s="27"/>
      <c r="O843" s="2"/>
      <c r="P843" s="2"/>
    </row>
    <row r="844" spans="1:16" ht="13.35" customHeight="1" x14ac:dyDescent="0.2">
      <c r="A844" s="44" t="s">
        <v>1346</v>
      </c>
      <c r="B844" s="45" t="s">
        <v>75</v>
      </c>
      <c r="C844" s="46" t="s">
        <v>1347</v>
      </c>
      <c r="D844" s="23" t="s">
        <v>23</v>
      </c>
      <c r="E844" s="24" t="s">
        <v>19</v>
      </c>
      <c r="F844" s="25">
        <v>6.5831</v>
      </c>
      <c r="G844" s="26">
        <f t="shared" si="91"/>
        <v>6.5831</v>
      </c>
      <c r="H844" s="26">
        <f t="shared" si="92"/>
        <v>7.3730720000000005</v>
      </c>
      <c r="I844" s="26">
        <f t="shared" si="93"/>
        <v>6.5831</v>
      </c>
      <c r="J844" s="26">
        <f t="shared" si="94"/>
        <v>6.5831</v>
      </c>
      <c r="K844" s="26">
        <f t="shared" si="95"/>
        <v>7.3730720000000005</v>
      </c>
      <c r="L844" s="26">
        <f t="shared" si="96"/>
        <v>7.5047340000000009</v>
      </c>
      <c r="M844" s="27">
        <f t="shared" si="97"/>
        <v>6.5831</v>
      </c>
      <c r="O844" s="2"/>
      <c r="P844" s="2"/>
    </row>
    <row r="845" spans="1:16" ht="13.35" customHeight="1" x14ac:dyDescent="0.2">
      <c r="A845" s="44" t="s">
        <v>1346</v>
      </c>
      <c r="B845" s="45" t="s">
        <v>30</v>
      </c>
      <c r="C845" s="46" t="s">
        <v>1348</v>
      </c>
      <c r="D845" s="23" t="s">
        <v>23</v>
      </c>
      <c r="E845" s="24" t="s">
        <v>19</v>
      </c>
      <c r="F845" s="25">
        <v>18.662700000000001</v>
      </c>
      <c r="G845" s="26">
        <f t="shared" si="91"/>
        <v>18.662700000000001</v>
      </c>
      <c r="H845" s="26">
        <f t="shared" si="92"/>
        <v>20.902224000000004</v>
      </c>
      <c r="I845" s="26">
        <f t="shared" si="93"/>
        <v>18.662700000000001</v>
      </c>
      <c r="J845" s="26">
        <f t="shared" si="94"/>
        <v>18.662700000000001</v>
      </c>
      <c r="K845" s="26">
        <f t="shared" si="95"/>
        <v>20.902224000000004</v>
      </c>
      <c r="L845" s="26">
        <f t="shared" si="96"/>
        <v>21.275478000000003</v>
      </c>
      <c r="M845" s="27">
        <f t="shared" si="97"/>
        <v>18.662700000000001</v>
      </c>
      <c r="O845" s="2"/>
      <c r="P845" s="2"/>
    </row>
    <row r="846" spans="1:16" ht="13.35" customHeight="1" x14ac:dyDescent="0.2">
      <c r="A846" s="41"/>
      <c r="B846" s="42" t="s">
        <v>1349</v>
      </c>
      <c r="C846" s="43" t="s">
        <v>1350</v>
      </c>
      <c r="D846" s="20"/>
      <c r="E846" s="21"/>
      <c r="F846" s="21"/>
      <c r="G846" s="26"/>
      <c r="H846" s="26"/>
      <c r="I846" s="26"/>
      <c r="J846" s="26"/>
      <c r="K846" s="26"/>
      <c r="L846" s="26"/>
      <c r="M846" s="27"/>
      <c r="O846" s="2"/>
      <c r="P846" s="2"/>
    </row>
    <row r="847" spans="1:16" ht="13.35" customHeight="1" x14ac:dyDescent="0.2">
      <c r="A847" s="44" t="s">
        <v>1351</v>
      </c>
      <c r="B847" s="45" t="s">
        <v>66</v>
      </c>
      <c r="C847" s="46" t="s">
        <v>1352</v>
      </c>
      <c r="D847" s="23" t="s">
        <v>18</v>
      </c>
      <c r="E847" s="24" t="s">
        <v>19</v>
      </c>
      <c r="F847" s="25">
        <v>0.11509999999999999</v>
      </c>
      <c r="G847" s="26">
        <f t="shared" si="91"/>
        <v>0.11509999999999999</v>
      </c>
      <c r="H847" s="26">
        <f t="shared" si="92"/>
        <v>0.128912</v>
      </c>
      <c r="I847" s="26">
        <f t="shared" si="93"/>
        <v>0.11509999999999999</v>
      </c>
      <c r="J847" s="26">
        <f t="shared" si="94"/>
        <v>0.11509999999999999</v>
      </c>
      <c r="K847" s="26">
        <f t="shared" si="95"/>
        <v>0.128912</v>
      </c>
      <c r="L847" s="26">
        <f t="shared" si="96"/>
        <v>0.131214</v>
      </c>
      <c r="M847" s="27">
        <f t="shared" si="97"/>
        <v>0.11509999999999999</v>
      </c>
      <c r="O847" s="2"/>
      <c r="P847" s="2"/>
    </row>
    <row r="848" spans="1:16" ht="13.35" customHeight="1" x14ac:dyDescent="0.2">
      <c r="A848" s="41"/>
      <c r="B848" s="42" t="s">
        <v>1353</v>
      </c>
      <c r="C848" s="43" t="s">
        <v>1354</v>
      </c>
      <c r="D848" s="20"/>
      <c r="E848" s="21"/>
      <c r="F848" s="21"/>
      <c r="G848" s="26"/>
      <c r="H848" s="26"/>
      <c r="I848" s="26"/>
      <c r="J848" s="26"/>
      <c r="K848" s="26"/>
      <c r="L848" s="26"/>
      <c r="M848" s="27"/>
      <c r="O848" s="2"/>
      <c r="P848" s="2"/>
    </row>
    <row r="849" spans="1:16" ht="13.35" customHeight="1" x14ac:dyDescent="0.2">
      <c r="A849" s="44" t="s">
        <v>1355</v>
      </c>
      <c r="B849" s="45" t="s">
        <v>44</v>
      </c>
      <c r="C849" s="46" t="s">
        <v>1356</v>
      </c>
      <c r="D849" s="23" t="s">
        <v>18</v>
      </c>
      <c r="E849" s="24" t="s">
        <v>19</v>
      </c>
      <c r="F849" s="25">
        <v>0.99650000000000005</v>
      </c>
      <c r="G849" s="26">
        <f t="shared" si="91"/>
        <v>0.99650000000000005</v>
      </c>
      <c r="H849" s="26">
        <f t="shared" si="92"/>
        <v>1.1160800000000002</v>
      </c>
      <c r="I849" s="26">
        <f t="shared" si="93"/>
        <v>0.99650000000000005</v>
      </c>
      <c r="J849" s="26">
        <f t="shared" si="94"/>
        <v>0.99650000000000005</v>
      </c>
      <c r="K849" s="26">
        <f t="shared" si="95"/>
        <v>1.1160800000000002</v>
      </c>
      <c r="L849" s="26">
        <f t="shared" si="96"/>
        <v>1.1360100000000002</v>
      </c>
      <c r="M849" s="27">
        <f t="shared" si="97"/>
        <v>0.99650000000000005</v>
      </c>
      <c r="O849" s="2"/>
      <c r="P849" s="2"/>
    </row>
    <row r="850" spans="1:16" ht="13.35" customHeight="1" x14ac:dyDescent="0.2">
      <c r="A850" s="41"/>
      <c r="B850" s="42" t="s">
        <v>1357</v>
      </c>
      <c r="C850" s="43" t="s">
        <v>1358</v>
      </c>
      <c r="D850" s="20"/>
      <c r="E850" s="21"/>
      <c r="F850" s="21"/>
      <c r="G850" s="26"/>
      <c r="H850" s="26"/>
      <c r="I850" s="26"/>
      <c r="J850" s="26"/>
      <c r="K850" s="26"/>
      <c r="L850" s="26"/>
      <c r="M850" s="27"/>
      <c r="O850" s="2"/>
      <c r="P850" s="2"/>
    </row>
    <row r="851" spans="1:16" ht="13.35" customHeight="1" x14ac:dyDescent="0.2">
      <c r="A851" s="41"/>
      <c r="B851" s="42" t="s">
        <v>7</v>
      </c>
      <c r="C851" s="43" t="s">
        <v>1359</v>
      </c>
      <c r="D851" s="20"/>
      <c r="E851" s="21"/>
      <c r="F851" s="21"/>
      <c r="G851" s="26"/>
      <c r="H851" s="26"/>
      <c r="I851" s="26"/>
      <c r="J851" s="26"/>
      <c r="K851" s="26"/>
      <c r="L851" s="26"/>
      <c r="M851" s="27"/>
      <c r="O851" s="2"/>
      <c r="P851" s="2"/>
    </row>
    <row r="852" spans="1:16" ht="13.35" customHeight="1" x14ac:dyDescent="0.2">
      <c r="A852" s="44" t="s">
        <v>1360</v>
      </c>
      <c r="B852" s="45" t="s">
        <v>27</v>
      </c>
      <c r="C852" s="46" t="s">
        <v>1361</v>
      </c>
      <c r="D852" s="23" t="s">
        <v>23</v>
      </c>
      <c r="E852" s="24" t="s">
        <v>19</v>
      </c>
      <c r="F852" s="25">
        <v>0.75019999999999998</v>
      </c>
      <c r="G852" s="26">
        <f t="shared" si="91"/>
        <v>0.75019999999999998</v>
      </c>
      <c r="H852" s="26">
        <f t="shared" si="92"/>
        <v>0.84022400000000008</v>
      </c>
      <c r="I852" s="26">
        <f t="shared" si="93"/>
        <v>0.75019999999999998</v>
      </c>
      <c r="J852" s="26">
        <f t="shared" si="94"/>
        <v>0.75019999999999998</v>
      </c>
      <c r="K852" s="26">
        <f t="shared" si="95"/>
        <v>0.84022400000000008</v>
      </c>
      <c r="L852" s="26">
        <f t="shared" si="96"/>
        <v>0.8552280000000001</v>
      </c>
      <c r="M852" s="27">
        <f t="shared" si="97"/>
        <v>0.75019999999999998</v>
      </c>
      <c r="O852" s="2"/>
      <c r="P852" s="2"/>
    </row>
    <row r="853" spans="1:16" ht="13.35" customHeight="1" x14ac:dyDescent="0.2">
      <c r="A853" s="44" t="s">
        <v>1360</v>
      </c>
      <c r="B853" s="45" t="s">
        <v>66</v>
      </c>
      <c r="C853" s="46" t="s">
        <v>1362</v>
      </c>
      <c r="D853" s="23" t="s">
        <v>23</v>
      </c>
      <c r="E853" s="24" t="s">
        <v>19</v>
      </c>
      <c r="F853" s="25">
        <v>0.92259999999999998</v>
      </c>
      <c r="G853" s="26">
        <f t="shared" si="91"/>
        <v>0.92259999999999998</v>
      </c>
      <c r="H853" s="26">
        <f t="shared" si="92"/>
        <v>1.033312</v>
      </c>
      <c r="I853" s="26">
        <f t="shared" si="93"/>
        <v>0.92259999999999998</v>
      </c>
      <c r="J853" s="26">
        <f t="shared" si="94"/>
        <v>0.92259999999999998</v>
      </c>
      <c r="K853" s="26">
        <f t="shared" si="95"/>
        <v>1.033312</v>
      </c>
      <c r="L853" s="26">
        <f t="shared" si="96"/>
        <v>1.0517640000000001</v>
      </c>
      <c r="M853" s="27">
        <f t="shared" si="97"/>
        <v>0.92259999999999998</v>
      </c>
      <c r="O853" s="2"/>
      <c r="P853" s="2"/>
    </row>
    <row r="854" spans="1:16" ht="13.35" customHeight="1" x14ac:dyDescent="0.2">
      <c r="A854" s="44" t="s">
        <v>1360</v>
      </c>
      <c r="B854" s="45" t="s">
        <v>98</v>
      </c>
      <c r="C854" s="46" t="s">
        <v>1363</v>
      </c>
      <c r="D854" s="23" t="s">
        <v>23</v>
      </c>
      <c r="E854" s="24" t="s">
        <v>19</v>
      </c>
      <c r="F854" s="25">
        <v>5.1386000000000003</v>
      </c>
      <c r="G854" s="26">
        <f t="shared" si="91"/>
        <v>5.1386000000000003</v>
      </c>
      <c r="H854" s="26">
        <f t="shared" si="92"/>
        <v>5.7552320000000012</v>
      </c>
      <c r="I854" s="26">
        <f t="shared" si="93"/>
        <v>5.1386000000000003</v>
      </c>
      <c r="J854" s="26">
        <f t="shared" si="94"/>
        <v>5.1386000000000003</v>
      </c>
      <c r="K854" s="26">
        <f t="shared" si="95"/>
        <v>5.7552320000000012</v>
      </c>
      <c r="L854" s="26">
        <f t="shared" si="96"/>
        <v>5.8580040000000011</v>
      </c>
      <c r="M854" s="27">
        <f t="shared" si="97"/>
        <v>5.1386000000000003</v>
      </c>
      <c r="O854" s="2"/>
      <c r="P854" s="2"/>
    </row>
    <row r="855" spans="1:16" ht="13.35" customHeight="1" x14ac:dyDescent="0.2">
      <c r="A855" s="44" t="s">
        <v>1360</v>
      </c>
      <c r="B855" s="45" t="s">
        <v>21</v>
      </c>
      <c r="C855" s="46" t="s">
        <v>1364</v>
      </c>
      <c r="D855" s="23" t="s">
        <v>23</v>
      </c>
      <c r="E855" s="24" t="s">
        <v>19</v>
      </c>
      <c r="F855" s="25">
        <v>1.5445</v>
      </c>
      <c r="G855" s="26">
        <f t="shared" si="91"/>
        <v>1.5445</v>
      </c>
      <c r="H855" s="26">
        <f t="shared" si="92"/>
        <v>1.72984</v>
      </c>
      <c r="I855" s="26">
        <f t="shared" si="93"/>
        <v>1.5445</v>
      </c>
      <c r="J855" s="26">
        <f t="shared" si="94"/>
        <v>1.5445</v>
      </c>
      <c r="K855" s="26">
        <f t="shared" si="95"/>
        <v>1.72984</v>
      </c>
      <c r="L855" s="26">
        <f t="shared" si="96"/>
        <v>1.7607300000000001</v>
      </c>
      <c r="M855" s="27">
        <f t="shared" si="97"/>
        <v>1.5445</v>
      </c>
      <c r="O855" s="2"/>
      <c r="P855" s="2"/>
    </row>
    <row r="856" spans="1:16" ht="13.35" customHeight="1" x14ac:dyDescent="0.2">
      <c r="A856" s="44" t="s">
        <v>1360</v>
      </c>
      <c r="B856" s="45" t="s">
        <v>73</v>
      </c>
      <c r="C856" s="46" t="s">
        <v>1365</v>
      </c>
      <c r="D856" s="23" t="s">
        <v>23</v>
      </c>
      <c r="E856" s="24" t="s">
        <v>19</v>
      </c>
      <c r="F856" s="25">
        <v>1.8168</v>
      </c>
      <c r="G856" s="26">
        <f t="shared" si="91"/>
        <v>1.8168</v>
      </c>
      <c r="H856" s="26">
        <f t="shared" si="92"/>
        <v>2.0348160000000002</v>
      </c>
      <c r="I856" s="26">
        <f t="shared" si="93"/>
        <v>1.8168</v>
      </c>
      <c r="J856" s="26">
        <f t="shared" si="94"/>
        <v>1.8168</v>
      </c>
      <c r="K856" s="26">
        <f t="shared" si="95"/>
        <v>2.0348160000000002</v>
      </c>
      <c r="L856" s="26">
        <f t="shared" si="96"/>
        <v>2.0711520000000001</v>
      </c>
      <c r="M856" s="27">
        <f t="shared" si="97"/>
        <v>1.8168</v>
      </c>
      <c r="O856" s="2"/>
      <c r="P856" s="2"/>
    </row>
    <row r="857" spans="1:16" ht="66" x14ac:dyDescent="0.2">
      <c r="A857" s="44" t="s">
        <v>1360</v>
      </c>
      <c r="B857" s="45" t="s">
        <v>75</v>
      </c>
      <c r="C857" s="46" t="s">
        <v>1366</v>
      </c>
      <c r="D857" s="23" t="s">
        <v>23</v>
      </c>
      <c r="E857" s="24" t="s">
        <v>19</v>
      </c>
      <c r="F857" s="25">
        <v>4.8048000000000002</v>
      </c>
      <c r="G857" s="26">
        <f t="shared" si="91"/>
        <v>4.8048000000000002</v>
      </c>
      <c r="H857" s="26">
        <f t="shared" si="92"/>
        <v>5.3813760000000004</v>
      </c>
      <c r="I857" s="26">
        <f t="shared" si="93"/>
        <v>4.8048000000000002</v>
      </c>
      <c r="J857" s="26">
        <f t="shared" si="94"/>
        <v>4.8048000000000002</v>
      </c>
      <c r="K857" s="26">
        <f t="shared" si="95"/>
        <v>5.3813760000000004</v>
      </c>
      <c r="L857" s="26">
        <f t="shared" si="96"/>
        <v>5.4774720000000006</v>
      </c>
      <c r="M857" s="27">
        <f t="shared" si="97"/>
        <v>4.8048000000000002</v>
      </c>
      <c r="O857" s="2"/>
      <c r="P857" s="2"/>
    </row>
    <row r="858" spans="1:16" ht="13.35" customHeight="1" x14ac:dyDescent="0.2">
      <c r="A858" s="44" t="s">
        <v>1360</v>
      </c>
      <c r="B858" s="45" t="s">
        <v>30</v>
      </c>
      <c r="C858" s="46" t="s">
        <v>1367</v>
      </c>
      <c r="D858" s="23" t="s">
        <v>23</v>
      </c>
      <c r="E858" s="24" t="s">
        <v>19</v>
      </c>
      <c r="F858" s="25">
        <v>1.9599999999999999E-2</v>
      </c>
      <c r="G858" s="26">
        <f t="shared" si="91"/>
        <v>1.9599999999999999E-2</v>
      </c>
      <c r="H858" s="26">
        <f t="shared" si="92"/>
        <v>2.1952000000000003E-2</v>
      </c>
      <c r="I858" s="26">
        <f t="shared" si="93"/>
        <v>1.9599999999999999E-2</v>
      </c>
      <c r="J858" s="26">
        <f t="shared" si="94"/>
        <v>1.9599999999999999E-2</v>
      </c>
      <c r="K858" s="26">
        <f t="shared" si="95"/>
        <v>2.1952000000000003E-2</v>
      </c>
      <c r="L858" s="26">
        <f t="shared" si="96"/>
        <v>2.2344000000000003E-2</v>
      </c>
      <c r="M858" s="27">
        <f t="shared" si="97"/>
        <v>1.9599999999999999E-2</v>
      </c>
      <c r="O858" s="2"/>
      <c r="P858" s="2"/>
    </row>
    <row r="859" spans="1:16" ht="13.35" customHeight="1" x14ac:dyDescent="0.2">
      <c r="A859" s="44" t="s">
        <v>1360</v>
      </c>
      <c r="B859" s="45" t="s">
        <v>44</v>
      </c>
      <c r="C859" s="46" t="s">
        <v>1368</v>
      </c>
      <c r="D859" s="23" t="s">
        <v>23</v>
      </c>
      <c r="E859" s="24" t="s">
        <v>19</v>
      </c>
      <c r="F859" s="25">
        <v>0.62539999999999996</v>
      </c>
      <c r="G859" s="26">
        <f t="shared" si="91"/>
        <v>0.62539999999999996</v>
      </c>
      <c r="H859" s="26">
        <f t="shared" si="92"/>
        <v>0.70044800000000007</v>
      </c>
      <c r="I859" s="26">
        <f t="shared" si="93"/>
        <v>0.62539999999999996</v>
      </c>
      <c r="J859" s="26">
        <f t="shared" si="94"/>
        <v>0.62539999999999996</v>
      </c>
      <c r="K859" s="26">
        <f t="shared" si="95"/>
        <v>0.70044800000000007</v>
      </c>
      <c r="L859" s="26">
        <f t="shared" si="96"/>
        <v>0.71295600000000003</v>
      </c>
      <c r="M859" s="27">
        <f t="shared" si="97"/>
        <v>0.62539999999999996</v>
      </c>
      <c r="O859" s="2"/>
      <c r="P859" s="2"/>
    </row>
    <row r="860" spans="1:16" ht="13.35" customHeight="1" x14ac:dyDescent="0.2">
      <c r="A860" s="41"/>
      <c r="B860" s="42" t="s">
        <v>1369</v>
      </c>
      <c r="C860" s="43" t="s">
        <v>1370</v>
      </c>
      <c r="D860" s="20"/>
      <c r="E860" s="21"/>
      <c r="F860" s="21"/>
      <c r="G860" s="26"/>
      <c r="H860" s="26"/>
      <c r="I860" s="26"/>
      <c r="J860" s="26"/>
      <c r="K860" s="26"/>
      <c r="L860" s="26"/>
      <c r="M860" s="27"/>
      <c r="O860" s="2"/>
      <c r="P860" s="2"/>
    </row>
    <row r="861" spans="1:16" ht="13.35" customHeight="1" x14ac:dyDescent="0.2">
      <c r="A861" s="44" t="s">
        <v>1238</v>
      </c>
      <c r="B861" s="45" t="s">
        <v>64</v>
      </c>
      <c r="C861" s="46" t="s">
        <v>1371</v>
      </c>
      <c r="D861" s="23" t="s">
        <v>18</v>
      </c>
      <c r="E861" s="24" t="s">
        <v>19</v>
      </c>
      <c r="F861" s="25">
        <v>0.85550000000000004</v>
      </c>
      <c r="G861" s="26">
        <f t="shared" si="91"/>
        <v>0.85550000000000004</v>
      </c>
      <c r="H861" s="26">
        <f t="shared" si="92"/>
        <v>0.95816000000000012</v>
      </c>
      <c r="I861" s="26">
        <f t="shared" si="93"/>
        <v>0.85550000000000004</v>
      </c>
      <c r="J861" s="26">
        <f t="shared" si="94"/>
        <v>0.85550000000000004</v>
      </c>
      <c r="K861" s="26">
        <f t="shared" si="95"/>
        <v>0.95816000000000012</v>
      </c>
      <c r="L861" s="26">
        <f t="shared" si="96"/>
        <v>0.97527000000000019</v>
      </c>
      <c r="M861" s="27">
        <f t="shared" si="97"/>
        <v>0.85550000000000004</v>
      </c>
      <c r="O861" s="2"/>
      <c r="P861" s="2"/>
    </row>
    <row r="862" spans="1:16" ht="13.35" customHeight="1" x14ac:dyDescent="0.2">
      <c r="A862" s="44" t="s">
        <v>1238</v>
      </c>
      <c r="B862" s="45" t="s">
        <v>70</v>
      </c>
      <c r="C862" s="46" t="s">
        <v>1372</v>
      </c>
      <c r="D862" s="23" t="s">
        <v>18</v>
      </c>
      <c r="E862" s="24" t="s">
        <v>19</v>
      </c>
      <c r="F862" s="25">
        <v>0.95599999999999996</v>
      </c>
      <c r="G862" s="26">
        <f t="shared" si="91"/>
        <v>0.95599999999999996</v>
      </c>
      <c r="H862" s="26">
        <f t="shared" si="92"/>
        <v>1.0707200000000001</v>
      </c>
      <c r="I862" s="26">
        <f t="shared" si="93"/>
        <v>0.95599999999999996</v>
      </c>
      <c r="J862" s="26">
        <f t="shared" si="94"/>
        <v>0.95599999999999996</v>
      </c>
      <c r="K862" s="26">
        <f t="shared" si="95"/>
        <v>1.0707200000000001</v>
      </c>
      <c r="L862" s="26">
        <f t="shared" si="96"/>
        <v>1.0898400000000001</v>
      </c>
      <c r="M862" s="27">
        <f t="shared" si="97"/>
        <v>0.95599999999999996</v>
      </c>
      <c r="O862" s="2"/>
      <c r="P862" s="2"/>
    </row>
    <row r="863" spans="1:16" ht="13.35" customHeight="1" x14ac:dyDescent="0.2">
      <c r="A863" s="41"/>
      <c r="B863" s="42" t="s">
        <v>9</v>
      </c>
      <c r="C863" s="43" t="s">
        <v>1373</v>
      </c>
      <c r="D863" s="20"/>
      <c r="E863" s="21"/>
      <c r="F863" s="21"/>
      <c r="G863" s="26"/>
      <c r="H863" s="26"/>
      <c r="I863" s="26"/>
      <c r="J863" s="26"/>
      <c r="K863" s="26"/>
      <c r="L863" s="26"/>
      <c r="M863" s="27"/>
      <c r="O863" s="2"/>
      <c r="P863" s="2"/>
    </row>
    <row r="864" spans="1:16" ht="13.35" customHeight="1" x14ac:dyDescent="0.2">
      <c r="A864" s="44" t="s">
        <v>1374</v>
      </c>
      <c r="B864" s="45" t="s">
        <v>98</v>
      </c>
      <c r="C864" s="46" t="s">
        <v>1375</v>
      </c>
      <c r="D864" s="23" t="s">
        <v>53</v>
      </c>
      <c r="E864" s="24" t="s">
        <v>19</v>
      </c>
      <c r="F864" s="25">
        <v>4.02E-2</v>
      </c>
      <c r="G864" s="26">
        <f t="shared" si="91"/>
        <v>4.02E-2</v>
      </c>
      <c r="H864" s="26">
        <f t="shared" si="92"/>
        <v>4.5024000000000002E-2</v>
      </c>
      <c r="I864" s="26">
        <f t="shared" si="93"/>
        <v>4.02E-2</v>
      </c>
      <c r="J864" s="26">
        <f t="shared" si="94"/>
        <v>4.02E-2</v>
      </c>
      <c r="K864" s="26">
        <f t="shared" si="95"/>
        <v>4.5024000000000002E-2</v>
      </c>
      <c r="L864" s="26">
        <f t="shared" si="96"/>
        <v>4.5828000000000008E-2</v>
      </c>
      <c r="M864" s="27">
        <f t="shared" si="97"/>
        <v>4.02E-2</v>
      </c>
      <c r="O864" s="2"/>
      <c r="P864" s="2"/>
    </row>
    <row r="865" spans="1:16" ht="13.35" customHeight="1" x14ac:dyDescent="0.2">
      <c r="A865" s="44" t="s">
        <v>1376</v>
      </c>
      <c r="B865" s="45" t="s">
        <v>33</v>
      </c>
      <c r="C865" s="46" t="s">
        <v>1377</v>
      </c>
      <c r="D865" s="23" t="s">
        <v>59</v>
      </c>
      <c r="E865" s="24" t="s">
        <v>19</v>
      </c>
      <c r="F865" s="25">
        <v>0.54490000000000005</v>
      </c>
      <c r="G865" s="26">
        <f t="shared" si="91"/>
        <v>0.54490000000000005</v>
      </c>
      <c r="H865" s="26">
        <f t="shared" si="92"/>
        <v>0.61028800000000016</v>
      </c>
      <c r="I865" s="26">
        <f t="shared" si="93"/>
        <v>0.54490000000000005</v>
      </c>
      <c r="J865" s="26">
        <f t="shared" si="94"/>
        <v>0.54490000000000005</v>
      </c>
      <c r="K865" s="26">
        <f t="shared" si="95"/>
        <v>0.61028800000000016</v>
      </c>
      <c r="L865" s="26">
        <f t="shared" si="96"/>
        <v>0.62118600000000013</v>
      </c>
      <c r="M865" s="27">
        <f t="shared" si="97"/>
        <v>0.54490000000000005</v>
      </c>
      <c r="O865" s="2"/>
      <c r="P865" s="2"/>
    </row>
    <row r="866" spans="1:16" ht="13.35" customHeight="1" x14ac:dyDescent="0.2">
      <c r="A866" s="44" t="s">
        <v>1378</v>
      </c>
      <c r="B866" s="45" t="s">
        <v>27</v>
      </c>
      <c r="C866" s="46" t="s">
        <v>1379</v>
      </c>
      <c r="D866" s="23" t="s">
        <v>53</v>
      </c>
      <c r="E866" s="24" t="s">
        <v>19</v>
      </c>
      <c r="F866" s="25">
        <v>1.2200000000000001E-2</v>
      </c>
      <c r="G866" s="26">
        <f t="shared" si="91"/>
        <v>1.2200000000000001E-2</v>
      </c>
      <c r="H866" s="26">
        <f t="shared" si="92"/>
        <v>1.3664000000000003E-2</v>
      </c>
      <c r="I866" s="26">
        <f t="shared" si="93"/>
        <v>1.2200000000000001E-2</v>
      </c>
      <c r="J866" s="26">
        <f t="shared" si="94"/>
        <v>1.2200000000000001E-2</v>
      </c>
      <c r="K866" s="26">
        <f t="shared" si="95"/>
        <v>1.3664000000000003E-2</v>
      </c>
      <c r="L866" s="26">
        <f t="shared" si="96"/>
        <v>1.3908000000000002E-2</v>
      </c>
      <c r="M866" s="27">
        <f t="shared" si="97"/>
        <v>1.2200000000000001E-2</v>
      </c>
      <c r="O866" s="2"/>
      <c r="P866" s="2"/>
    </row>
    <row r="867" spans="1:16" ht="13.35" customHeight="1" x14ac:dyDescent="0.2">
      <c r="A867" s="44" t="s">
        <v>1378</v>
      </c>
      <c r="B867" s="45" t="s">
        <v>66</v>
      </c>
      <c r="C867" s="46" t="s">
        <v>1380</v>
      </c>
      <c r="D867" s="23" t="s">
        <v>53</v>
      </c>
      <c r="E867" s="24" t="s">
        <v>19</v>
      </c>
      <c r="F867" s="25">
        <v>7.4999999999999997E-3</v>
      </c>
      <c r="G867" s="26">
        <f t="shared" si="91"/>
        <v>7.4999999999999997E-3</v>
      </c>
      <c r="H867" s="26">
        <f t="shared" si="92"/>
        <v>8.4000000000000012E-3</v>
      </c>
      <c r="I867" s="26">
        <f t="shared" si="93"/>
        <v>7.4999999999999997E-3</v>
      </c>
      <c r="J867" s="26">
        <f t="shared" si="94"/>
        <v>7.4999999999999997E-3</v>
      </c>
      <c r="K867" s="26">
        <f t="shared" si="95"/>
        <v>8.4000000000000012E-3</v>
      </c>
      <c r="L867" s="26">
        <f t="shared" si="96"/>
        <v>8.5500000000000003E-3</v>
      </c>
      <c r="M867" s="27">
        <f t="shared" si="97"/>
        <v>7.4999999999999997E-3</v>
      </c>
      <c r="O867" s="2"/>
      <c r="P867" s="2"/>
    </row>
    <row r="868" spans="1:16" ht="13.35" customHeight="1" x14ac:dyDescent="0.2">
      <c r="A868" s="44" t="s">
        <v>1378</v>
      </c>
      <c r="B868" s="45" t="s">
        <v>98</v>
      </c>
      <c r="C868" s="46" t="s">
        <v>1381</v>
      </c>
      <c r="D868" s="23" t="s">
        <v>53</v>
      </c>
      <c r="E868" s="24" t="s">
        <v>19</v>
      </c>
      <c r="F868" s="25">
        <v>0.43020000000000003</v>
      </c>
      <c r="G868" s="26">
        <f t="shared" si="91"/>
        <v>0.43020000000000003</v>
      </c>
      <c r="H868" s="26">
        <f t="shared" si="92"/>
        <v>0.48182400000000009</v>
      </c>
      <c r="I868" s="26">
        <f t="shared" si="93"/>
        <v>0.43020000000000003</v>
      </c>
      <c r="J868" s="26">
        <f t="shared" si="94"/>
        <v>0.43020000000000003</v>
      </c>
      <c r="K868" s="26">
        <f t="shared" si="95"/>
        <v>0.48182400000000009</v>
      </c>
      <c r="L868" s="26">
        <f t="shared" si="96"/>
        <v>0.49042800000000009</v>
      </c>
      <c r="M868" s="27">
        <f t="shared" si="97"/>
        <v>0.43020000000000003</v>
      </c>
      <c r="O868" s="2"/>
      <c r="P868" s="2"/>
    </row>
    <row r="869" spans="1:16" ht="13.35" customHeight="1" x14ac:dyDescent="0.2">
      <c r="A869" s="41"/>
      <c r="B869" s="42" t="s">
        <v>1382</v>
      </c>
      <c r="C869" s="43" t="s">
        <v>1383</v>
      </c>
      <c r="D869" s="20"/>
      <c r="E869" s="21"/>
      <c r="F869" s="21"/>
      <c r="G869" s="26"/>
      <c r="H869" s="26"/>
      <c r="I869" s="26"/>
      <c r="J869" s="26"/>
      <c r="K869" s="26"/>
      <c r="L869" s="26"/>
      <c r="M869" s="27"/>
      <c r="O869" s="2"/>
      <c r="P869" s="2"/>
    </row>
    <row r="870" spans="1:16" ht="13.35" customHeight="1" x14ac:dyDescent="0.2">
      <c r="A870" s="44" t="s">
        <v>1276</v>
      </c>
      <c r="B870" s="45" t="s">
        <v>280</v>
      </c>
      <c r="C870" s="46" t="s">
        <v>1384</v>
      </c>
      <c r="D870" s="23" t="s">
        <v>23</v>
      </c>
      <c r="E870" s="24" t="s">
        <v>19</v>
      </c>
      <c r="F870" s="25">
        <v>2.8176999999999999</v>
      </c>
      <c r="G870" s="26">
        <f t="shared" si="91"/>
        <v>2.8176999999999999</v>
      </c>
      <c r="H870" s="26">
        <f t="shared" si="92"/>
        <v>3.155824</v>
      </c>
      <c r="I870" s="26">
        <f t="shared" si="93"/>
        <v>2.8176999999999999</v>
      </c>
      <c r="J870" s="26">
        <f t="shared" si="94"/>
        <v>2.8176999999999999</v>
      </c>
      <c r="K870" s="26">
        <f t="shared" si="95"/>
        <v>3.155824</v>
      </c>
      <c r="L870" s="26">
        <f t="shared" si="96"/>
        <v>3.2121780000000002</v>
      </c>
      <c r="M870" s="27">
        <f t="shared" si="97"/>
        <v>2.8176999999999999</v>
      </c>
      <c r="O870" s="2"/>
      <c r="P870" s="2"/>
    </row>
    <row r="871" spans="1:16" ht="13.35" customHeight="1" x14ac:dyDescent="0.2">
      <c r="A871" s="44" t="s">
        <v>1385</v>
      </c>
      <c r="B871" s="45" t="s">
        <v>551</v>
      </c>
      <c r="C871" s="46" t="s">
        <v>1386</v>
      </c>
      <c r="D871" s="23" t="s">
        <v>18</v>
      </c>
      <c r="E871" s="24" t="s">
        <v>19</v>
      </c>
      <c r="F871" s="25">
        <v>3.4299999999999997E-2</v>
      </c>
      <c r="G871" s="26">
        <f t="shared" si="91"/>
        <v>3.4299999999999997E-2</v>
      </c>
      <c r="H871" s="26">
        <f t="shared" si="92"/>
        <v>3.8415999999999999E-2</v>
      </c>
      <c r="I871" s="26">
        <f t="shared" si="93"/>
        <v>3.4299999999999997E-2</v>
      </c>
      <c r="J871" s="26">
        <f t="shared" si="94"/>
        <v>3.4299999999999997E-2</v>
      </c>
      <c r="K871" s="26">
        <f t="shared" si="95"/>
        <v>3.8415999999999999E-2</v>
      </c>
      <c r="L871" s="26">
        <f t="shared" si="96"/>
        <v>3.9101999999999998E-2</v>
      </c>
      <c r="M871" s="27">
        <f t="shared" si="97"/>
        <v>3.4299999999999997E-2</v>
      </c>
      <c r="O871" s="2"/>
      <c r="P871" s="2"/>
    </row>
    <row r="872" spans="1:16" ht="13.35" customHeight="1" x14ac:dyDescent="0.2">
      <c r="A872" s="41"/>
      <c r="B872" s="42" t="s">
        <v>13</v>
      </c>
      <c r="C872" s="43" t="s">
        <v>1387</v>
      </c>
      <c r="D872" s="20"/>
      <c r="E872" s="21"/>
      <c r="F872" s="21"/>
      <c r="G872" s="26"/>
      <c r="H872" s="26"/>
      <c r="I872" s="26"/>
      <c r="J872" s="26"/>
      <c r="K872" s="26"/>
      <c r="L872" s="26"/>
      <c r="M872" s="27"/>
      <c r="O872" s="2"/>
      <c r="P872" s="2"/>
    </row>
    <row r="873" spans="1:16" ht="13.35" customHeight="1" x14ac:dyDescent="0.2">
      <c r="A873" s="44" t="s">
        <v>891</v>
      </c>
      <c r="B873" s="45" t="s">
        <v>98</v>
      </c>
      <c r="C873" s="46" t="s">
        <v>1388</v>
      </c>
      <c r="D873" s="23" t="s">
        <v>18</v>
      </c>
      <c r="E873" s="24" t="s">
        <v>19</v>
      </c>
      <c r="F873" s="25">
        <v>0.58220000000000005</v>
      </c>
      <c r="G873" s="26">
        <f t="shared" si="91"/>
        <v>0.58220000000000005</v>
      </c>
      <c r="H873" s="26">
        <f t="shared" si="92"/>
        <v>0.65206400000000009</v>
      </c>
      <c r="I873" s="26">
        <f t="shared" si="93"/>
        <v>0.58220000000000005</v>
      </c>
      <c r="J873" s="26">
        <f t="shared" si="94"/>
        <v>0.58220000000000005</v>
      </c>
      <c r="K873" s="26">
        <f t="shared" si="95"/>
        <v>0.65206400000000009</v>
      </c>
      <c r="L873" s="26">
        <f t="shared" si="96"/>
        <v>0.66370800000000008</v>
      </c>
      <c r="M873" s="27">
        <f t="shared" si="97"/>
        <v>0.58220000000000005</v>
      </c>
      <c r="O873" s="2"/>
      <c r="P873" s="2"/>
    </row>
    <row r="874" spans="1:16" ht="13.35" customHeight="1" x14ac:dyDescent="0.2">
      <c r="A874" s="41"/>
      <c r="B874" s="42" t="s">
        <v>1389</v>
      </c>
      <c r="C874" s="43" t="s">
        <v>1390</v>
      </c>
      <c r="D874" s="20"/>
      <c r="E874" s="21"/>
      <c r="F874" s="21"/>
      <c r="G874" s="26"/>
      <c r="H874" s="26"/>
      <c r="I874" s="26"/>
      <c r="J874" s="26"/>
      <c r="K874" s="26"/>
      <c r="L874" s="26"/>
      <c r="M874" s="27"/>
      <c r="O874" s="2"/>
      <c r="P874" s="2"/>
    </row>
    <row r="875" spans="1:16" ht="13.35" customHeight="1" x14ac:dyDescent="0.2">
      <c r="A875" s="44" t="s">
        <v>1391</v>
      </c>
      <c r="B875" s="45" t="s">
        <v>1392</v>
      </c>
      <c r="C875" s="46" t="s">
        <v>1393</v>
      </c>
      <c r="D875" s="23" t="s">
        <v>23</v>
      </c>
      <c r="E875" s="24" t="s">
        <v>19</v>
      </c>
      <c r="F875" s="25">
        <v>0.25109999999999999</v>
      </c>
      <c r="G875" s="26">
        <f t="shared" si="91"/>
        <v>0.25109999999999999</v>
      </c>
      <c r="H875" s="26">
        <f t="shared" si="92"/>
        <v>0.28123200000000004</v>
      </c>
      <c r="I875" s="26">
        <f t="shared" si="93"/>
        <v>0.25109999999999999</v>
      </c>
      <c r="J875" s="26">
        <f t="shared" si="94"/>
        <v>0.25109999999999999</v>
      </c>
      <c r="K875" s="26">
        <f t="shared" si="95"/>
        <v>0.28123200000000004</v>
      </c>
      <c r="L875" s="26">
        <f t="shared" si="96"/>
        <v>0.28625400000000001</v>
      </c>
      <c r="M875" s="27">
        <f t="shared" si="97"/>
        <v>0.25109999999999999</v>
      </c>
      <c r="O875" s="2"/>
      <c r="P875" s="2"/>
    </row>
    <row r="876" spans="1:16" ht="13.35" customHeight="1" x14ac:dyDescent="0.2">
      <c r="A876" s="44" t="s">
        <v>1391</v>
      </c>
      <c r="B876" s="45" t="s">
        <v>1394</v>
      </c>
      <c r="C876" s="46" t="s">
        <v>1395</v>
      </c>
      <c r="D876" s="23" t="s">
        <v>23</v>
      </c>
      <c r="E876" s="24" t="s">
        <v>19</v>
      </c>
      <c r="F876" s="25">
        <v>6.2300000000000001E-2</v>
      </c>
      <c r="G876" s="26">
        <f t="shared" si="91"/>
        <v>6.2300000000000001E-2</v>
      </c>
      <c r="H876" s="26">
        <f t="shared" si="92"/>
        <v>6.9776000000000005E-2</v>
      </c>
      <c r="I876" s="26">
        <f t="shared" si="93"/>
        <v>6.2300000000000001E-2</v>
      </c>
      <c r="J876" s="26">
        <f t="shared" si="94"/>
        <v>6.2300000000000001E-2</v>
      </c>
      <c r="K876" s="26">
        <f t="shared" si="95"/>
        <v>6.9776000000000005E-2</v>
      </c>
      <c r="L876" s="26">
        <f t="shared" si="96"/>
        <v>7.1022000000000016E-2</v>
      </c>
      <c r="M876" s="27">
        <f t="shared" si="97"/>
        <v>6.2300000000000001E-2</v>
      </c>
      <c r="O876" s="2"/>
      <c r="P876" s="2"/>
    </row>
    <row r="877" spans="1:16" ht="13.35" customHeight="1" x14ac:dyDescent="0.2">
      <c r="A877" s="44" t="s">
        <v>1391</v>
      </c>
      <c r="B877" s="45" t="s">
        <v>1396</v>
      </c>
      <c r="C877" s="46" t="s">
        <v>1397</v>
      </c>
      <c r="D877" s="23" t="s">
        <v>23</v>
      </c>
      <c r="E877" s="24" t="s">
        <v>19</v>
      </c>
      <c r="F877" s="25">
        <v>0.1186</v>
      </c>
      <c r="G877" s="26">
        <f t="shared" si="91"/>
        <v>0.1186</v>
      </c>
      <c r="H877" s="26">
        <f t="shared" si="92"/>
        <v>0.13283200000000001</v>
      </c>
      <c r="I877" s="26">
        <f t="shared" si="93"/>
        <v>0.1186</v>
      </c>
      <c r="J877" s="26">
        <f t="shared" si="94"/>
        <v>0.1186</v>
      </c>
      <c r="K877" s="26">
        <f t="shared" si="95"/>
        <v>0.13283200000000001</v>
      </c>
      <c r="L877" s="26">
        <f t="shared" si="96"/>
        <v>0.13520400000000002</v>
      </c>
      <c r="M877" s="27">
        <f t="shared" si="97"/>
        <v>0.1186</v>
      </c>
      <c r="O877" s="2"/>
      <c r="P877" s="2"/>
    </row>
    <row r="878" spans="1:16" ht="13.35" customHeight="1" x14ac:dyDescent="0.2">
      <c r="A878" s="44" t="s">
        <v>1391</v>
      </c>
      <c r="B878" s="45" t="s">
        <v>1398</v>
      </c>
      <c r="C878" s="46" t="s">
        <v>1399</v>
      </c>
      <c r="D878" s="23" t="s">
        <v>23</v>
      </c>
      <c r="E878" s="24" t="s">
        <v>19</v>
      </c>
      <c r="F878" s="25">
        <v>0.28810000000000002</v>
      </c>
      <c r="G878" s="26">
        <f t="shared" si="91"/>
        <v>0.28810000000000002</v>
      </c>
      <c r="H878" s="26">
        <f t="shared" si="92"/>
        <v>0.32267200000000007</v>
      </c>
      <c r="I878" s="26">
        <f t="shared" si="93"/>
        <v>0.28810000000000002</v>
      </c>
      <c r="J878" s="26">
        <f t="shared" si="94"/>
        <v>0.28810000000000002</v>
      </c>
      <c r="K878" s="26">
        <f t="shared" si="95"/>
        <v>0.32267200000000007</v>
      </c>
      <c r="L878" s="26">
        <f t="shared" si="96"/>
        <v>0.32843400000000006</v>
      </c>
      <c r="M878" s="27">
        <f t="shared" si="97"/>
        <v>0.28810000000000002</v>
      </c>
      <c r="O878" s="2"/>
      <c r="P878" s="2"/>
    </row>
    <row r="879" spans="1:16" ht="13.35" customHeight="1" x14ac:dyDescent="0.2">
      <c r="A879" s="44" t="s">
        <v>1391</v>
      </c>
      <c r="B879" s="45" t="s">
        <v>1400</v>
      </c>
      <c r="C879" s="46" t="s">
        <v>1401</v>
      </c>
      <c r="D879" s="23" t="s">
        <v>23</v>
      </c>
      <c r="E879" s="24" t="s">
        <v>19</v>
      </c>
      <c r="F879" s="25">
        <v>0.33329999999999999</v>
      </c>
      <c r="G879" s="26">
        <f t="shared" si="91"/>
        <v>0.33329999999999999</v>
      </c>
      <c r="H879" s="26">
        <f t="shared" si="92"/>
        <v>0.37329600000000002</v>
      </c>
      <c r="I879" s="26">
        <f t="shared" si="93"/>
        <v>0.33329999999999999</v>
      </c>
      <c r="J879" s="26">
        <f t="shared" si="94"/>
        <v>0.33329999999999999</v>
      </c>
      <c r="K879" s="26">
        <f t="shared" si="95"/>
        <v>0.37329600000000002</v>
      </c>
      <c r="L879" s="26">
        <f t="shared" si="96"/>
        <v>0.37996200000000002</v>
      </c>
      <c r="M879" s="27">
        <f t="shared" si="97"/>
        <v>0.33329999999999999</v>
      </c>
      <c r="O879" s="2"/>
      <c r="P879" s="2"/>
    </row>
    <row r="880" spans="1:16" ht="13.35" customHeight="1" x14ac:dyDescent="0.2">
      <c r="A880" s="44" t="s">
        <v>1391</v>
      </c>
      <c r="B880" s="45" t="s">
        <v>1402</v>
      </c>
      <c r="C880" s="46" t="s">
        <v>1403</v>
      </c>
      <c r="D880" s="23" t="s">
        <v>23</v>
      </c>
      <c r="E880" s="24" t="s">
        <v>19</v>
      </c>
      <c r="F880" s="25">
        <v>0.55800000000000005</v>
      </c>
      <c r="G880" s="26">
        <f t="shared" si="91"/>
        <v>0.55800000000000005</v>
      </c>
      <c r="H880" s="26">
        <f t="shared" si="92"/>
        <v>0.62496000000000007</v>
      </c>
      <c r="I880" s="26">
        <f t="shared" si="93"/>
        <v>0.55800000000000005</v>
      </c>
      <c r="J880" s="26">
        <f t="shared" si="94"/>
        <v>0.55800000000000005</v>
      </c>
      <c r="K880" s="26">
        <f t="shared" si="95"/>
        <v>0.62496000000000007</v>
      </c>
      <c r="L880" s="26">
        <f t="shared" si="96"/>
        <v>0.63612000000000013</v>
      </c>
      <c r="M880" s="27">
        <f t="shared" si="97"/>
        <v>0.55800000000000005</v>
      </c>
      <c r="O880" s="2"/>
      <c r="P880" s="2"/>
    </row>
    <row r="881" spans="1:16" ht="13.35" customHeight="1" x14ac:dyDescent="0.2">
      <c r="A881" s="44" t="s">
        <v>1391</v>
      </c>
      <c r="B881" s="45" t="s">
        <v>1404</v>
      </c>
      <c r="C881" s="46" t="s">
        <v>1405</v>
      </c>
      <c r="D881" s="23" t="s">
        <v>23</v>
      </c>
      <c r="E881" s="24" t="s">
        <v>19</v>
      </c>
      <c r="F881" s="25">
        <v>8.6900000000000005E-2</v>
      </c>
      <c r="G881" s="26">
        <f t="shared" si="91"/>
        <v>8.6900000000000005E-2</v>
      </c>
      <c r="H881" s="26">
        <f t="shared" si="92"/>
        <v>9.7328000000000012E-2</v>
      </c>
      <c r="I881" s="26">
        <f t="shared" si="93"/>
        <v>8.6900000000000005E-2</v>
      </c>
      <c r="J881" s="26">
        <f t="shared" si="94"/>
        <v>8.6900000000000005E-2</v>
      </c>
      <c r="K881" s="26">
        <f t="shared" si="95"/>
        <v>9.7328000000000012E-2</v>
      </c>
      <c r="L881" s="26">
        <f t="shared" si="96"/>
        <v>9.9066000000000015E-2</v>
      </c>
      <c r="M881" s="27">
        <f t="shared" si="97"/>
        <v>8.6900000000000005E-2</v>
      </c>
      <c r="O881" s="2"/>
      <c r="P881" s="2"/>
    </row>
    <row r="882" spans="1:16" ht="13.35" customHeight="1" x14ac:dyDescent="0.2">
      <c r="A882" s="44" t="s">
        <v>1391</v>
      </c>
      <c r="B882" s="45" t="s">
        <v>1406</v>
      </c>
      <c r="C882" s="46" t="s">
        <v>1407</v>
      </c>
      <c r="D882" s="23" t="s">
        <v>23</v>
      </c>
      <c r="E882" s="24" t="s">
        <v>19</v>
      </c>
      <c r="F882" s="25">
        <v>7.1900000000000006E-2</v>
      </c>
      <c r="G882" s="26">
        <f t="shared" si="91"/>
        <v>7.1900000000000006E-2</v>
      </c>
      <c r="H882" s="26">
        <f t="shared" si="92"/>
        <v>8.0528000000000016E-2</v>
      </c>
      <c r="I882" s="26">
        <f t="shared" si="93"/>
        <v>7.1900000000000006E-2</v>
      </c>
      <c r="J882" s="26">
        <f t="shared" si="94"/>
        <v>7.1900000000000006E-2</v>
      </c>
      <c r="K882" s="26">
        <f t="shared" si="95"/>
        <v>8.0528000000000016E-2</v>
      </c>
      <c r="L882" s="26">
        <f t="shared" si="96"/>
        <v>8.1966000000000011E-2</v>
      </c>
      <c r="M882" s="27">
        <f t="shared" si="97"/>
        <v>7.1900000000000006E-2</v>
      </c>
      <c r="O882" s="2"/>
      <c r="P882" s="2"/>
    </row>
    <row r="883" spans="1:16" ht="13.35" customHeight="1" x14ac:dyDescent="0.2">
      <c r="A883" s="44" t="s">
        <v>1391</v>
      </c>
      <c r="B883" s="45" t="s">
        <v>1408</v>
      </c>
      <c r="C883" s="46" t="s">
        <v>1409</v>
      </c>
      <c r="D883" s="23" t="s">
        <v>23</v>
      </c>
      <c r="E883" s="24" t="s">
        <v>19</v>
      </c>
      <c r="F883" s="25">
        <v>0.1042</v>
      </c>
      <c r="G883" s="26">
        <f t="shared" si="91"/>
        <v>0.1042</v>
      </c>
      <c r="H883" s="26">
        <f t="shared" si="92"/>
        <v>0.11670400000000002</v>
      </c>
      <c r="I883" s="26">
        <f t="shared" si="93"/>
        <v>0.1042</v>
      </c>
      <c r="J883" s="26">
        <f t="shared" si="94"/>
        <v>0.1042</v>
      </c>
      <c r="K883" s="26">
        <f t="shared" si="95"/>
        <v>0.11670400000000002</v>
      </c>
      <c r="L883" s="26">
        <f t="shared" si="96"/>
        <v>0.11878800000000002</v>
      </c>
      <c r="M883" s="27">
        <f t="shared" si="97"/>
        <v>0.1042</v>
      </c>
      <c r="O883" s="2"/>
      <c r="P883" s="2"/>
    </row>
    <row r="884" spans="1:16" ht="13.35" customHeight="1" x14ac:dyDescent="0.2">
      <c r="A884" s="44" t="s">
        <v>1391</v>
      </c>
      <c r="B884" s="45" t="s">
        <v>1410</v>
      </c>
      <c r="C884" s="46" t="s">
        <v>1411</v>
      </c>
      <c r="D884" s="23" t="s">
        <v>23</v>
      </c>
      <c r="E884" s="24" t="s">
        <v>19</v>
      </c>
      <c r="F884" s="25">
        <v>6.2600000000000003E-2</v>
      </c>
      <c r="G884" s="26">
        <f t="shared" si="91"/>
        <v>6.2600000000000003E-2</v>
      </c>
      <c r="H884" s="26">
        <f t="shared" si="92"/>
        <v>7.0112000000000008E-2</v>
      </c>
      <c r="I884" s="26">
        <f t="shared" si="93"/>
        <v>6.2600000000000003E-2</v>
      </c>
      <c r="J884" s="26">
        <f t="shared" si="94"/>
        <v>6.2600000000000003E-2</v>
      </c>
      <c r="K884" s="26">
        <f t="shared" si="95"/>
        <v>7.0112000000000008E-2</v>
      </c>
      <c r="L884" s="26">
        <f t="shared" si="96"/>
        <v>7.1364000000000011E-2</v>
      </c>
      <c r="M884" s="27">
        <f t="shared" si="97"/>
        <v>6.2600000000000003E-2</v>
      </c>
      <c r="O884" s="2"/>
      <c r="P884" s="2"/>
    </row>
    <row r="885" spans="1:16" ht="13.35" customHeight="1" x14ac:dyDescent="0.2">
      <c r="A885" s="44" t="s">
        <v>1391</v>
      </c>
      <c r="B885" s="45" t="s">
        <v>1412</v>
      </c>
      <c r="C885" s="46" t="s">
        <v>1413</v>
      </c>
      <c r="D885" s="23" t="s">
        <v>23</v>
      </c>
      <c r="E885" s="24" t="s">
        <v>19</v>
      </c>
      <c r="F885" s="25">
        <v>4.9799999999999997E-2</v>
      </c>
      <c r="G885" s="26">
        <f t="shared" si="91"/>
        <v>4.9799999999999997E-2</v>
      </c>
      <c r="H885" s="26">
        <f t="shared" si="92"/>
        <v>5.5775999999999999E-2</v>
      </c>
      <c r="I885" s="26">
        <f t="shared" si="93"/>
        <v>4.9799999999999997E-2</v>
      </c>
      <c r="J885" s="26">
        <f t="shared" si="94"/>
        <v>4.9799999999999997E-2</v>
      </c>
      <c r="K885" s="26">
        <f t="shared" si="95"/>
        <v>5.5775999999999999E-2</v>
      </c>
      <c r="L885" s="26">
        <f t="shared" si="96"/>
        <v>5.6772000000000003E-2</v>
      </c>
      <c r="M885" s="27">
        <f t="shared" si="97"/>
        <v>4.9799999999999997E-2</v>
      </c>
      <c r="O885" s="2"/>
      <c r="P885" s="2"/>
    </row>
    <row r="886" spans="1:16" ht="13.35" customHeight="1" x14ac:dyDescent="0.2">
      <c r="A886" s="44" t="s">
        <v>1391</v>
      </c>
      <c r="B886" s="45" t="s">
        <v>1414</v>
      </c>
      <c r="C886" s="46" t="s">
        <v>1415</v>
      </c>
      <c r="D886" s="23" t="s">
        <v>23</v>
      </c>
      <c r="E886" s="24" t="s">
        <v>19</v>
      </c>
      <c r="F886" s="25">
        <v>5.1900000000000002E-2</v>
      </c>
      <c r="G886" s="26">
        <f t="shared" si="91"/>
        <v>5.1900000000000002E-2</v>
      </c>
      <c r="H886" s="26">
        <f t="shared" si="92"/>
        <v>5.8128000000000006E-2</v>
      </c>
      <c r="I886" s="26">
        <f t="shared" si="93"/>
        <v>5.1900000000000002E-2</v>
      </c>
      <c r="J886" s="26">
        <f t="shared" si="94"/>
        <v>5.1900000000000002E-2</v>
      </c>
      <c r="K886" s="26">
        <f t="shared" si="95"/>
        <v>5.8128000000000006E-2</v>
      </c>
      <c r="L886" s="26">
        <f t="shared" si="96"/>
        <v>5.916600000000001E-2</v>
      </c>
      <c r="M886" s="27">
        <f t="shared" si="97"/>
        <v>5.1900000000000002E-2</v>
      </c>
      <c r="O886" s="2"/>
      <c r="P886" s="2"/>
    </row>
    <row r="887" spans="1:16" ht="13.35" customHeight="1" x14ac:dyDescent="0.2">
      <c r="A887" s="44" t="s">
        <v>1391</v>
      </c>
      <c r="B887" s="45" t="s">
        <v>1416</v>
      </c>
      <c r="C887" s="46" t="s">
        <v>1417</v>
      </c>
      <c r="D887" s="23" t="s">
        <v>23</v>
      </c>
      <c r="E887" s="24" t="s">
        <v>19</v>
      </c>
      <c r="F887" s="25">
        <v>5.1900000000000002E-2</v>
      </c>
      <c r="G887" s="26">
        <f t="shared" si="91"/>
        <v>5.1900000000000002E-2</v>
      </c>
      <c r="H887" s="26">
        <f t="shared" si="92"/>
        <v>5.8128000000000006E-2</v>
      </c>
      <c r="I887" s="26">
        <f t="shared" si="93"/>
        <v>5.1900000000000002E-2</v>
      </c>
      <c r="J887" s="26">
        <f t="shared" si="94"/>
        <v>5.1900000000000002E-2</v>
      </c>
      <c r="K887" s="26">
        <f t="shared" si="95"/>
        <v>5.8128000000000006E-2</v>
      </c>
      <c r="L887" s="26">
        <f t="shared" si="96"/>
        <v>5.916600000000001E-2</v>
      </c>
      <c r="M887" s="27">
        <f t="shared" si="97"/>
        <v>5.1900000000000002E-2</v>
      </c>
      <c r="O887" s="2"/>
      <c r="P887" s="2"/>
    </row>
    <row r="888" spans="1:16" ht="13.35" customHeight="1" x14ac:dyDescent="0.2">
      <c r="A888" s="44" t="s">
        <v>1391</v>
      </c>
      <c r="B888" s="45" t="s">
        <v>1418</v>
      </c>
      <c r="C888" s="46" t="s">
        <v>1419</v>
      </c>
      <c r="D888" s="23" t="s">
        <v>23</v>
      </c>
      <c r="E888" s="24" t="s">
        <v>19</v>
      </c>
      <c r="F888" s="25">
        <v>0.16650000000000001</v>
      </c>
      <c r="G888" s="26">
        <f t="shared" si="91"/>
        <v>0.16650000000000001</v>
      </c>
      <c r="H888" s="26">
        <f t="shared" si="92"/>
        <v>0.18648000000000003</v>
      </c>
      <c r="I888" s="26">
        <f t="shared" si="93"/>
        <v>0.16650000000000001</v>
      </c>
      <c r="J888" s="26">
        <f t="shared" si="94"/>
        <v>0.16650000000000001</v>
      </c>
      <c r="K888" s="26">
        <f t="shared" si="95"/>
        <v>0.18648000000000003</v>
      </c>
      <c r="L888" s="26">
        <f t="shared" si="96"/>
        <v>0.18981000000000003</v>
      </c>
      <c r="M888" s="27">
        <f t="shared" si="97"/>
        <v>0.16650000000000001</v>
      </c>
      <c r="O888" s="2"/>
      <c r="P888" s="2"/>
    </row>
    <row r="889" spans="1:16" ht="13.35" customHeight="1" x14ac:dyDescent="0.2">
      <c r="A889" s="44" t="s">
        <v>1391</v>
      </c>
      <c r="B889" s="45" t="s">
        <v>1420</v>
      </c>
      <c r="C889" s="46" t="s">
        <v>1421</v>
      </c>
      <c r="D889" s="23" t="s">
        <v>23</v>
      </c>
      <c r="E889" s="24" t="s">
        <v>19</v>
      </c>
      <c r="F889" s="25">
        <v>0.1087</v>
      </c>
      <c r="G889" s="26">
        <f t="shared" si="91"/>
        <v>0.1087</v>
      </c>
      <c r="H889" s="26">
        <f t="shared" si="92"/>
        <v>0.12174400000000002</v>
      </c>
      <c r="I889" s="26">
        <f t="shared" si="93"/>
        <v>0.1087</v>
      </c>
      <c r="J889" s="26">
        <f t="shared" si="94"/>
        <v>0.1087</v>
      </c>
      <c r="K889" s="26">
        <f t="shared" si="95"/>
        <v>0.12174400000000002</v>
      </c>
      <c r="L889" s="26">
        <f t="shared" si="96"/>
        <v>0.12391800000000001</v>
      </c>
      <c r="M889" s="27">
        <f t="shared" si="97"/>
        <v>0.1087</v>
      </c>
      <c r="O889" s="2"/>
      <c r="P889" s="2"/>
    </row>
    <row r="890" spans="1:16" ht="13.35" customHeight="1" x14ac:dyDescent="0.2">
      <c r="A890" s="44" t="s">
        <v>1391</v>
      </c>
      <c r="B890" s="45" t="s">
        <v>1422</v>
      </c>
      <c r="C890" s="46" t="s">
        <v>1423</v>
      </c>
      <c r="D890" s="23" t="s">
        <v>23</v>
      </c>
      <c r="E890" s="24" t="s">
        <v>19</v>
      </c>
      <c r="F890" s="25">
        <v>0.72960000000000003</v>
      </c>
      <c r="G890" s="26">
        <f t="shared" si="91"/>
        <v>0.72960000000000003</v>
      </c>
      <c r="H890" s="26">
        <f t="shared" si="92"/>
        <v>0.8171520000000001</v>
      </c>
      <c r="I890" s="26">
        <f t="shared" si="93"/>
        <v>0.72960000000000003</v>
      </c>
      <c r="J890" s="26">
        <f t="shared" si="94"/>
        <v>0.72960000000000003</v>
      </c>
      <c r="K890" s="26">
        <f t="shared" si="95"/>
        <v>0.8171520000000001</v>
      </c>
      <c r="L890" s="26">
        <f t="shared" si="96"/>
        <v>0.83174400000000015</v>
      </c>
      <c r="M890" s="27">
        <f t="shared" si="97"/>
        <v>0.72960000000000003</v>
      </c>
      <c r="O890" s="2"/>
      <c r="P890" s="2"/>
    </row>
    <row r="891" spans="1:16" ht="13.35" customHeight="1" x14ac:dyDescent="0.2">
      <c r="A891" s="41"/>
      <c r="B891" s="42" t="s">
        <v>1424</v>
      </c>
      <c r="C891" s="43" t="s">
        <v>1425</v>
      </c>
      <c r="D891" s="20"/>
      <c r="E891" s="21"/>
      <c r="F891" s="21"/>
      <c r="G891" s="26"/>
      <c r="H891" s="26"/>
      <c r="I891" s="26"/>
      <c r="J891" s="26"/>
      <c r="K891" s="26"/>
      <c r="L891" s="26"/>
      <c r="M891" s="27"/>
      <c r="O891" s="2"/>
      <c r="P891" s="2"/>
    </row>
    <row r="892" spans="1:16" ht="13.35" customHeight="1" x14ac:dyDescent="0.2">
      <c r="A892" s="44" t="s">
        <v>1426</v>
      </c>
      <c r="B892" s="45" t="s">
        <v>30</v>
      </c>
      <c r="C892" s="46" t="s">
        <v>1427</v>
      </c>
      <c r="D892" s="23" t="s">
        <v>23</v>
      </c>
      <c r="E892" s="24" t="s">
        <v>19</v>
      </c>
      <c r="F892" s="25">
        <v>62.300899999999999</v>
      </c>
      <c r="G892" s="26">
        <f t="shared" si="91"/>
        <v>62.300899999999999</v>
      </c>
      <c r="H892" s="26">
        <f t="shared" si="92"/>
        <v>69.777008000000009</v>
      </c>
      <c r="I892" s="26">
        <f t="shared" si="93"/>
        <v>62.300899999999999</v>
      </c>
      <c r="J892" s="26">
        <f t="shared" si="94"/>
        <v>62.300899999999999</v>
      </c>
      <c r="K892" s="26">
        <f t="shared" si="95"/>
        <v>69.777008000000009</v>
      </c>
      <c r="L892" s="26">
        <f t="shared" si="96"/>
        <v>71.023026000000002</v>
      </c>
      <c r="M892" s="27">
        <f t="shared" si="97"/>
        <v>62.300899999999999</v>
      </c>
      <c r="O892" s="2"/>
      <c r="P892" s="2"/>
    </row>
    <row r="893" spans="1:16" ht="33" x14ac:dyDescent="0.2">
      <c r="A893" s="44" t="s">
        <v>1428</v>
      </c>
      <c r="B893" s="45" t="s">
        <v>27</v>
      </c>
      <c r="C893" s="46" t="s">
        <v>1429</v>
      </c>
      <c r="D893" s="23" t="s">
        <v>23</v>
      </c>
      <c r="E893" s="24" t="s">
        <v>19</v>
      </c>
      <c r="F893" s="25">
        <v>11.101599999999999</v>
      </c>
      <c r="G893" s="26">
        <f t="shared" si="91"/>
        <v>11.101599999999999</v>
      </c>
      <c r="H893" s="26">
        <f t="shared" si="92"/>
        <v>12.433792</v>
      </c>
      <c r="I893" s="26">
        <f t="shared" si="93"/>
        <v>11.101599999999999</v>
      </c>
      <c r="J893" s="26">
        <f t="shared" si="94"/>
        <v>11.101599999999999</v>
      </c>
      <c r="K893" s="26">
        <f t="shared" si="95"/>
        <v>12.433792</v>
      </c>
      <c r="L893" s="26">
        <f t="shared" si="96"/>
        <v>12.655824000000001</v>
      </c>
      <c r="M893" s="27">
        <f t="shared" si="97"/>
        <v>11.101599999999999</v>
      </c>
      <c r="O893" s="2"/>
      <c r="P893" s="2"/>
    </row>
    <row r="894" spans="1:16" ht="13.35" customHeight="1" x14ac:dyDescent="0.2">
      <c r="A894" s="41"/>
      <c r="B894" s="42" t="s">
        <v>1430</v>
      </c>
      <c r="C894" s="43" t="s">
        <v>1431</v>
      </c>
      <c r="D894" s="20"/>
      <c r="E894" s="21"/>
      <c r="F894" s="21"/>
      <c r="G894" s="26"/>
      <c r="H894" s="26"/>
      <c r="I894" s="26"/>
      <c r="J894" s="26"/>
      <c r="K894" s="26"/>
      <c r="L894" s="26"/>
      <c r="M894" s="27"/>
      <c r="O894" s="2"/>
      <c r="P894" s="2"/>
    </row>
    <row r="895" spans="1:16" ht="13.35" customHeight="1" x14ac:dyDescent="0.2">
      <c r="A895" s="44" t="s">
        <v>1432</v>
      </c>
      <c r="B895" s="45" t="s">
        <v>21</v>
      </c>
      <c r="C895" s="46" t="s">
        <v>1433</v>
      </c>
      <c r="D895" s="23" t="s">
        <v>23</v>
      </c>
      <c r="E895" s="24" t="s">
        <v>19</v>
      </c>
      <c r="F895" s="25">
        <v>64.270399999999995</v>
      </c>
      <c r="G895" s="26">
        <f t="shared" si="91"/>
        <v>64.270399999999995</v>
      </c>
      <c r="H895" s="26">
        <f t="shared" si="92"/>
        <v>71.982848000000004</v>
      </c>
      <c r="I895" s="26">
        <f t="shared" si="93"/>
        <v>64.270399999999995</v>
      </c>
      <c r="J895" s="26">
        <f t="shared" si="94"/>
        <v>64.270399999999995</v>
      </c>
      <c r="K895" s="26">
        <f t="shared" si="95"/>
        <v>71.982848000000004</v>
      </c>
      <c r="L895" s="26">
        <f t="shared" si="96"/>
        <v>73.268256000000008</v>
      </c>
      <c r="M895" s="27">
        <f t="shared" si="97"/>
        <v>64.270399999999995</v>
      </c>
      <c r="O895" s="2"/>
      <c r="P895" s="2"/>
    </row>
    <row r="896" spans="1:16" ht="13.35" customHeight="1" x14ac:dyDescent="0.2">
      <c r="A896" s="44" t="s">
        <v>1432</v>
      </c>
      <c r="B896" s="45" t="s">
        <v>73</v>
      </c>
      <c r="C896" s="46" t="s">
        <v>1434</v>
      </c>
      <c r="D896" s="23" t="s">
        <v>23</v>
      </c>
      <c r="E896" s="24" t="s">
        <v>19</v>
      </c>
      <c r="F896" s="25">
        <v>0.72940000000000005</v>
      </c>
      <c r="G896" s="26">
        <f t="shared" si="91"/>
        <v>0.72940000000000005</v>
      </c>
      <c r="H896" s="26">
        <f t="shared" si="92"/>
        <v>0.8169280000000001</v>
      </c>
      <c r="I896" s="26">
        <f t="shared" si="93"/>
        <v>0.72940000000000005</v>
      </c>
      <c r="J896" s="26">
        <f t="shared" si="94"/>
        <v>0.72940000000000005</v>
      </c>
      <c r="K896" s="26">
        <f t="shared" si="95"/>
        <v>0.8169280000000001</v>
      </c>
      <c r="L896" s="26">
        <f t="shared" si="96"/>
        <v>0.83151600000000014</v>
      </c>
      <c r="M896" s="27">
        <f t="shared" si="97"/>
        <v>0.72940000000000005</v>
      </c>
      <c r="O896" s="2"/>
      <c r="P896" s="2"/>
    </row>
    <row r="897" spans="1:16" ht="13.35" customHeight="1" x14ac:dyDescent="0.2">
      <c r="A897" s="44" t="s">
        <v>1432</v>
      </c>
      <c r="B897" s="45" t="s">
        <v>75</v>
      </c>
      <c r="C897" s="46" t="s">
        <v>1435</v>
      </c>
      <c r="D897" s="23" t="s">
        <v>23</v>
      </c>
      <c r="E897" s="24" t="s">
        <v>19</v>
      </c>
      <c r="F897" s="25">
        <v>6.2537000000000003</v>
      </c>
      <c r="G897" s="26">
        <f t="shared" si="91"/>
        <v>6.2537000000000003</v>
      </c>
      <c r="H897" s="26">
        <f t="shared" si="92"/>
        <v>7.004144000000001</v>
      </c>
      <c r="I897" s="26">
        <f t="shared" si="93"/>
        <v>6.2537000000000003</v>
      </c>
      <c r="J897" s="26">
        <f t="shared" si="94"/>
        <v>6.2537000000000003</v>
      </c>
      <c r="K897" s="26">
        <f t="shared" si="95"/>
        <v>7.004144000000001</v>
      </c>
      <c r="L897" s="26">
        <f t="shared" si="96"/>
        <v>7.1292180000000007</v>
      </c>
      <c r="M897" s="27">
        <f t="shared" si="97"/>
        <v>6.2537000000000003</v>
      </c>
      <c r="O897" s="2"/>
      <c r="P897" s="2"/>
    </row>
    <row r="898" spans="1:16" ht="33" x14ac:dyDescent="0.2">
      <c r="A898" s="44" t="s">
        <v>1432</v>
      </c>
      <c r="B898" s="45" t="s">
        <v>30</v>
      </c>
      <c r="C898" s="46" t="s">
        <v>1450</v>
      </c>
      <c r="D898" s="23" t="s">
        <v>23</v>
      </c>
      <c r="E898" s="24" t="s">
        <v>19</v>
      </c>
      <c r="F898" s="25">
        <v>7.07</v>
      </c>
      <c r="G898" s="26">
        <f t="shared" si="91"/>
        <v>7.07</v>
      </c>
      <c r="H898" s="26">
        <f t="shared" si="92"/>
        <v>7.918400000000001</v>
      </c>
      <c r="I898" s="26">
        <f t="shared" si="93"/>
        <v>7.07</v>
      </c>
      <c r="J898" s="26">
        <f t="shared" si="94"/>
        <v>7.07</v>
      </c>
      <c r="K898" s="26">
        <f t="shared" si="95"/>
        <v>7.918400000000001</v>
      </c>
      <c r="L898" s="26">
        <f t="shared" si="96"/>
        <v>8.059800000000001</v>
      </c>
      <c r="M898" s="27">
        <f t="shared" si="97"/>
        <v>7.07</v>
      </c>
      <c r="O898" s="2"/>
      <c r="P898" s="2"/>
    </row>
    <row r="899" spans="1:16" ht="13.35" customHeight="1" x14ac:dyDescent="0.2">
      <c r="A899" s="41"/>
      <c r="B899" s="42" t="s">
        <v>1436</v>
      </c>
      <c r="C899" s="43" t="s">
        <v>1437</v>
      </c>
      <c r="D899" s="20"/>
      <c r="E899" s="21"/>
      <c r="F899" s="21"/>
      <c r="G899" s="26"/>
      <c r="H899" s="26"/>
      <c r="I899" s="26"/>
      <c r="J899" s="26"/>
      <c r="K899" s="26"/>
      <c r="L899" s="26"/>
      <c r="M899" s="27"/>
      <c r="O899" s="2"/>
      <c r="P899" s="2"/>
    </row>
    <row r="900" spans="1:16" ht="13.35" customHeight="1" x14ac:dyDescent="0.2">
      <c r="A900" s="44" t="s">
        <v>1438</v>
      </c>
      <c r="B900" s="45" t="s">
        <v>27</v>
      </c>
      <c r="C900" s="46" t="s">
        <v>1439</v>
      </c>
      <c r="D900" s="23" t="s">
        <v>59</v>
      </c>
      <c r="E900" s="24" t="s">
        <v>19</v>
      </c>
      <c r="F900" s="25">
        <v>0.17960000000000001</v>
      </c>
      <c r="G900" s="26">
        <f t="shared" si="91"/>
        <v>0.17960000000000001</v>
      </c>
      <c r="H900" s="26">
        <f t="shared" si="92"/>
        <v>0.20115200000000003</v>
      </c>
      <c r="I900" s="26">
        <f t="shared" si="93"/>
        <v>0.17960000000000001</v>
      </c>
      <c r="J900" s="26">
        <f t="shared" si="94"/>
        <v>0.17960000000000001</v>
      </c>
      <c r="K900" s="26">
        <f t="shared" si="95"/>
        <v>0.20115200000000003</v>
      </c>
      <c r="L900" s="26">
        <f t="shared" si="96"/>
        <v>0.20474400000000004</v>
      </c>
      <c r="M900" s="27">
        <f t="shared" si="97"/>
        <v>0.17960000000000001</v>
      </c>
      <c r="O900" s="2"/>
      <c r="P900" s="2"/>
    </row>
    <row r="901" spans="1:16" ht="13.35" customHeight="1" x14ac:dyDescent="0.2">
      <c r="A901" s="44" t="s">
        <v>1438</v>
      </c>
      <c r="B901" s="45" t="s">
        <v>66</v>
      </c>
      <c r="C901" s="46" t="s">
        <v>1440</v>
      </c>
      <c r="D901" s="23" t="s">
        <v>59</v>
      </c>
      <c r="E901" s="24" t="s">
        <v>19</v>
      </c>
      <c r="F901" s="25">
        <v>0.70940000000000003</v>
      </c>
      <c r="G901" s="26">
        <f t="shared" si="91"/>
        <v>0.70940000000000003</v>
      </c>
      <c r="H901" s="26">
        <f t="shared" si="92"/>
        <v>0.79452800000000012</v>
      </c>
      <c r="I901" s="26">
        <f t="shared" si="93"/>
        <v>0.70940000000000003</v>
      </c>
      <c r="J901" s="26">
        <f t="shared" si="94"/>
        <v>0.70940000000000003</v>
      </c>
      <c r="K901" s="26">
        <f t="shared" si="95"/>
        <v>0.79452800000000012</v>
      </c>
      <c r="L901" s="26">
        <f t="shared" si="96"/>
        <v>0.8087160000000001</v>
      </c>
      <c r="M901" s="27">
        <f t="shared" si="97"/>
        <v>0.70940000000000003</v>
      </c>
      <c r="O901" s="2"/>
      <c r="P901" s="2"/>
    </row>
    <row r="902" spans="1:16" ht="13.35" customHeight="1" thickBot="1" x14ac:dyDescent="0.25">
      <c r="A902" s="50" t="s">
        <v>1438</v>
      </c>
      <c r="B902" s="51" t="s">
        <v>98</v>
      </c>
      <c r="C902" s="52" t="s">
        <v>1441</v>
      </c>
      <c r="D902" s="33" t="s">
        <v>59</v>
      </c>
      <c r="E902" s="34" t="s">
        <v>19</v>
      </c>
      <c r="F902" s="35">
        <v>0.1206</v>
      </c>
      <c r="G902" s="36">
        <f t="shared" si="91"/>
        <v>0.1206</v>
      </c>
      <c r="H902" s="36">
        <f t="shared" si="92"/>
        <v>0.13507200000000003</v>
      </c>
      <c r="I902" s="36">
        <f t="shared" si="93"/>
        <v>0.1206</v>
      </c>
      <c r="J902" s="36">
        <f t="shared" si="94"/>
        <v>0.1206</v>
      </c>
      <c r="K902" s="36">
        <f t="shared" si="95"/>
        <v>0.13507200000000003</v>
      </c>
      <c r="L902" s="36">
        <f t="shared" si="96"/>
        <v>0.13748400000000002</v>
      </c>
      <c r="M902" s="37">
        <f t="shared" si="97"/>
        <v>0.1206</v>
      </c>
      <c r="O902" s="2"/>
      <c r="P902" s="2"/>
    </row>
    <row r="903" spans="1:16" ht="12.2" customHeight="1" x14ac:dyDescent="0.2">
      <c r="A903" s="53"/>
      <c r="B903" s="53"/>
      <c r="C903" s="54"/>
    </row>
  </sheetData>
  <sheetProtection algorithmName="SHA-512" hashValue="HyHeGpK4KXcBm7LXN9qnuBY7VszdiQSwLT285gK7derwvi5iaYbU7pUoFIMjJguP0PlEWasisQ4GcA/SfKlPtw==" saltValue="foaM/IeiMGPp6IsP8tMRSA==" spinCount="100000" sheet="1" objects="1" scenarios="1"/>
  <mergeCells count="2">
    <mergeCell ref="A1:M1"/>
    <mergeCell ref="A2:M2"/>
  </mergeCells>
  <phoneticPr fontId="0" type="noConversion"/>
  <pageMargins left="0.74803149606299213" right="0.74803149606299213" top="0.98425196850393704" bottom="0.98425196850393704" header="0" footer="0"/>
  <pageSetup paperSize="14" scale="48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9E86-E92F-43BE-8524-F514906FEB0F}">
  <sheetPr>
    <pageSetUpPr fitToPage="1"/>
  </sheetPr>
  <dimension ref="A1"/>
  <sheetViews>
    <sheetView topLeftCell="A28" workbookViewId="0">
      <selection activeCell="M55" sqref="M55"/>
    </sheetView>
  </sheetViews>
  <sheetFormatPr baseColWidth="10" defaultRowHeight="12.75" x14ac:dyDescent="0.2"/>
  <sheetData/>
  <sheetProtection algorithmName="SHA-512" hashValue="/eg695XJo0d9EBU8WvUtbgT1Q0FOxjmOTChJFOPtzVFe0k/xWCd7a2sKqAt++9XZ4kQ/0B3ElCgWkkaOxx9SsQ==" saltValue="modCD7f8eqiT6wMD8FKc1w==" spinCount="100000" sheet="1" objects="1" scenarios="1"/>
  <pageMargins left="0.7" right="0.7" top="0.75" bottom="0.75" header="0.3" footer="0.3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RptPresupuestoDetallado</vt:lpstr>
      <vt:lpstr>ZONIFICACION</vt:lpstr>
      <vt:lpstr>RptPresupuestoDetallado!Área_de_impresión</vt:lpstr>
      <vt:lpstr>RptPresupuestoDetallado!Títulos_a_imprimir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2026-06-22T16:51:34Z</dcterms:created>
  <dcterms:modified xsi:type="dcterms:W3CDTF">2026-06-22T21:17:55Z</dcterms:modified>
</cp:coreProperties>
</file>