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minvuchile-my.sharepoint.com/personal/restay_minvu_cl/Documents/1. DS 27/5. LLAMADO 2023/Formatos Portal Gestion/AT/"/>
    </mc:Choice>
  </mc:AlternateContent>
  <xr:revisionPtr revIDLastSave="223" documentId="11_2D54AE31C739CD05C5E2513C45D38EA7870AFB39" xr6:coauthVersionLast="47" xr6:coauthVersionMax="47" xr10:uidLastSave="{C157799A-4B4E-4180-9D74-08EBD2AB8E76}"/>
  <bookViews>
    <workbookView xWindow="-21720" yWindow="-120" windowWidth="21840" windowHeight="131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47" i="1"/>
  <c r="D38" i="1"/>
  <c r="D29" i="1"/>
  <c r="D20" i="1"/>
  <c r="D43" i="1" l="1"/>
  <c r="D52" i="1"/>
  <c r="D34" i="1"/>
  <c r="D25" i="1"/>
  <c r="D16" i="1"/>
  <c r="E51" i="1"/>
  <c r="E50" i="1"/>
  <c r="E49" i="1"/>
  <c r="E48" i="1"/>
  <c r="E42" i="1"/>
  <c r="E41" i="1"/>
  <c r="E40" i="1"/>
  <c r="E39" i="1"/>
  <c r="E33" i="1"/>
  <c r="E32" i="1"/>
  <c r="E31" i="1"/>
  <c r="E30" i="1"/>
  <c r="E24" i="1"/>
  <c r="E23" i="1"/>
  <c r="E22" i="1"/>
  <c r="E21" i="1"/>
  <c r="E15" i="1"/>
  <c r="E14" i="1"/>
  <c r="E13" i="1"/>
  <c r="E12" i="1"/>
  <c r="E52" i="1" l="1"/>
  <c r="E16" i="1"/>
  <c r="E43" i="1"/>
  <c r="E25" i="1"/>
  <c r="E34" i="1"/>
</calcChain>
</file>

<file path=xl/sharedStrings.xml><?xml version="1.0" encoding="utf-8"?>
<sst xmlns="http://schemas.openxmlformats.org/spreadsheetml/2006/main" count="79" uniqueCount="31">
  <si>
    <t>TIPOLOGÍA DE PROYECTO</t>
  </si>
  <si>
    <t>SERVICIOS DE ASISTENCIA TÉCNICA</t>
  </si>
  <si>
    <t>POR PROYECTO</t>
  </si>
  <si>
    <t>Hasta 7500 UF</t>
  </si>
  <si>
    <t>Total</t>
  </si>
  <si>
    <t>Construcción de Edificaciones Comunitarias</t>
  </si>
  <si>
    <t>Organización y Habilitación de la Demanda Habitacional y Elaboración del Diagnóstico Técnico Constructivo</t>
  </si>
  <si>
    <t>Elaboración, Tramitación y Postulación de él o los Proyectos Técnicos y Contratación de Obras</t>
  </si>
  <si>
    <t>Gestión Técnica, Social y Legal de él o los Proyectos</t>
  </si>
  <si>
    <t>Fiscalización Técnica de Obras</t>
  </si>
  <si>
    <t>Totales UF</t>
  </si>
  <si>
    <t>Mejoramiento de Edificaciones Comunitarias</t>
  </si>
  <si>
    <t>Hasta 3500 UF</t>
  </si>
  <si>
    <t>Construcción y/o Mejoramiento de Áreas Verdes</t>
  </si>
  <si>
    <t>Hasta 1000 UF</t>
  </si>
  <si>
    <t>Accesibilidad Universal para el Equipamiento Comunitario</t>
  </si>
  <si>
    <t>Hasta 250 UF</t>
  </si>
  <si>
    <t>Mejoramiento de Mobiliario Urbano</t>
  </si>
  <si>
    <t xml:space="preserve">FORMATO N°2  DS N°27  MONTOS DE ASISTENCIA TÉCNICA CAPITULO I </t>
  </si>
  <si>
    <t>Hasta 3000 UF</t>
  </si>
  <si>
    <t>ORGANIZACIÓN</t>
  </si>
  <si>
    <t>TIPO DE PROYECTOS</t>
  </si>
  <si>
    <t>MONTO SUBSIDIO OTORGADO UF</t>
  </si>
  <si>
    <t>MONTO APORTE UF</t>
  </si>
  <si>
    <t>COMUNA</t>
  </si>
  <si>
    <t>ENTIDAD</t>
  </si>
  <si>
    <t>Construcción de Edificaciones Comunitarias Sustentables</t>
  </si>
  <si>
    <t>Construcción Áreas Verdes Sustentables y/o Mejoramiento de Áreas Verdes</t>
  </si>
  <si>
    <t>Monto Subsidio Otorgado</t>
  </si>
  <si>
    <t>Construcción de Áreas Verdes Sustentables y/o Mejoramiento de Áreas Verde</t>
  </si>
  <si>
    <t>Firma Representante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</si>
</sst>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entury Gothic"/>
      <family val="2"/>
    </font>
    <font>
      <b/>
      <sz val="8"/>
      <color theme="1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41" fontId="0" fillId="2" borderId="0" xfId="1" applyFont="1" applyFill="1" applyAlignment="1">
      <alignment horizontal="center"/>
    </xf>
    <xf numFmtId="17" fontId="4" fillId="2" borderId="6" xfId="0" applyNumberFormat="1" applyFont="1" applyFill="1" applyBorder="1" applyAlignment="1">
      <alignment horizontal="center" vertical="center" wrapText="1"/>
    </xf>
    <xf numFmtId="41" fontId="3" fillId="2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justify" vertical="center" wrapText="1"/>
    </xf>
    <xf numFmtId="10" fontId="6" fillId="2" borderId="3" xfId="2" applyNumberFormat="1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justify" vertical="center" wrapText="1"/>
    </xf>
    <xf numFmtId="10" fontId="6" fillId="2" borderId="6" xfId="2" applyNumberFormat="1" applyFont="1" applyFill="1" applyBorder="1" applyAlignment="1">
      <alignment horizontal="center" vertical="center" wrapText="1"/>
    </xf>
    <xf numFmtId="41" fontId="6" fillId="2" borderId="6" xfId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10" fontId="5" fillId="5" borderId="6" xfId="2" applyNumberFormat="1" applyFont="1" applyFill="1" applyBorder="1" applyAlignment="1">
      <alignment horizontal="center" vertical="center" wrapText="1"/>
    </xf>
    <xf numFmtId="41" fontId="5" fillId="5" borderId="6" xfId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41" fontId="6" fillId="5" borderId="6" xfId="1" applyFont="1" applyFill="1" applyBorder="1" applyAlignment="1">
      <alignment horizontal="center" vertical="center" wrapText="1"/>
    </xf>
    <xf numFmtId="41" fontId="5" fillId="3" borderId="3" xfId="1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right" vertical="center" wrapText="1"/>
    </xf>
    <xf numFmtId="41" fontId="4" fillId="7" borderId="6" xfId="1" applyFont="1" applyFill="1" applyBorder="1" applyAlignment="1">
      <alignment horizontal="center" vertical="center" wrapText="1"/>
    </xf>
    <xf numFmtId="41" fontId="5" fillId="7" borderId="6" xfId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right" vertical="center" wrapText="1"/>
    </xf>
    <xf numFmtId="41" fontId="5" fillId="7" borderId="3" xfId="1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vertical="center"/>
    </xf>
    <xf numFmtId="0" fontId="2" fillId="6" borderId="16" xfId="0" applyFont="1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/>
    </xf>
    <xf numFmtId="0" fontId="2" fillId="6" borderId="2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2" borderId="21" xfId="0" applyFill="1" applyBorder="1"/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8"/>
  <sheetViews>
    <sheetView tabSelected="1" topLeftCell="B1" workbookViewId="0">
      <selection activeCell="C3" sqref="C3:E3"/>
    </sheetView>
  </sheetViews>
  <sheetFormatPr baseColWidth="10" defaultColWidth="43.7109375" defaultRowHeight="15" outlineLevelRow="1" x14ac:dyDescent="0.25"/>
  <cols>
    <col min="1" max="1" width="10.5703125" style="1" customWidth="1"/>
    <col min="2" max="2" width="29" style="1" customWidth="1"/>
    <col min="3" max="3" width="48.140625" style="1" customWidth="1"/>
    <col min="4" max="4" width="17" style="2" customWidth="1"/>
    <col min="5" max="5" width="14.28515625" style="3" bestFit="1" customWidth="1"/>
    <col min="6" max="6" width="6.42578125" style="1" hidden="1" customWidth="1"/>
    <col min="7" max="7" width="27.42578125" style="1" hidden="1" customWidth="1"/>
    <col min="8" max="8" width="43.7109375" style="1" hidden="1" customWidth="1"/>
    <col min="9" max="9" width="15.140625" style="1" hidden="1" customWidth="1"/>
    <col min="10" max="10" width="14" style="1" hidden="1" customWidth="1"/>
    <col min="11" max="16384" width="43.7109375" style="1"/>
  </cols>
  <sheetData>
    <row r="1" spans="2:9" ht="39" customHeight="1" x14ac:dyDescent="0.25">
      <c r="B1" s="33" t="s">
        <v>18</v>
      </c>
      <c r="C1" s="34"/>
      <c r="D1" s="34"/>
      <c r="E1" s="35"/>
    </row>
    <row r="2" spans="2:9" x14ac:dyDescent="0.25">
      <c r="B2" s="24" t="s">
        <v>20</v>
      </c>
      <c r="C2" s="42"/>
      <c r="D2" s="43"/>
      <c r="E2" s="44"/>
    </row>
    <row r="3" spans="2:9" x14ac:dyDescent="0.25">
      <c r="B3" s="24" t="s">
        <v>21</v>
      </c>
      <c r="C3" s="42" t="s">
        <v>26</v>
      </c>
      <c r="D3" s="43"/>
      <c r="E3" s="44"/>
      <c r="G3" s="1" t="s">
        <v>26</v>
      </c>
      <c r="I3" s="1">
        <v>7500</v>
      </c>
    </row>
    <row r="4" spans="2:9" x14ac:dyDescent="0.25">
      <c r="B4" s="24" t="s">
        <v>22</v>
      </c>
      <c r="C4" s="42">
        <v>5000</v>
      </c>
      <c r="D4" s="43"/>
      <c r="E4" s="44"/>
      <c r="G4" s="1" t="s">
        <v>11</v>
      </c>
      <c r="I4" s="1">
        <v>3000</v>
      </c>
    </row>
    <row r="5" spans="2:9" x14ac:dyDescent="0.25">
      <c r="B5" s="24" t="s">
        <v>23</v>
      </c>
      <c r="C5" s="42">
        <v>0</v>
      </c>
      <c r="D5" s="43"/>
      <c r="E5" s="44"/>
      <c r="G5" s="1" t="s">
        <v>27</v>
      </c>
      <c r="I5" s="1">
        <v>3500</v>
      </c>
    </row>
    <row r="6" spans="2:9" x14ac:dyDescent="0.25">
      <c r="B6" s="24" t="s">
        <v>24</v>
      </c>
      <c r="C6" s="42"/>
      <c r="D6" s="43"/>
      <c r="E6" s="44"/>
      <c r="G6" s="1" t="s">
        <v>15</v>
      </c>
      <c r="I6" s="1">
        <v>1000</v>
      </c>
    </row>
    <row r="7" spans="2:9" ht="15.75" thickBot="1" x14ac:dyDescent="0.3">
      <c r="B7" s="25" t="s">
        <v>25</v>
      </c>
      <c r="C7" s="45"/>
      <c r="D7" s="46"/>
      <c r="E7" s="47"/>
      <c r="G7" s="1" t="s">
        <v>17</v>
      </c>
      <c r="I7" s="1">
        <v>250</v>
      </c>
    </row>
    <row r="8" spans="2:9" ht="15.75" thickBot="1" x14ac:dyDescent="0.3">
      <c r="B8" s="51" t="s">
        <v>26</v>
      </c>
      <c r="C8" s="52"/>
      <c r="D8" s="52"/>
      <c r="E8" s="53"/>
    </row>
    <row r="9" spans="2:9" ht="27.75" customHeight="1" outlineLevel="1" thickBot="1" x14ac:dyDescent="0.3">
      <c r="B9" s="29" t="s">
        <v>0</v>
      </c>
      <c r="C9" s="29" t="s">
        <v>1</v>
      </c>
      <c r="D9" s="31" t="s">
        <v>2</v>
      </c>
      <c r="E9" s="32"/>
    </row>
    <row r="10" spans="2:9" ht="27" customHeight="1" outlineLevel="1" thickBot="1" x14ac:dyDescent="0.3">
      <c r="B10" s="29"/>
      <c r="C10" s="30"/>
      <c r="D10" s="4" t="s">
        <v>3</v>
      </c>
      <c r="E10" s="5" t="s">
        <v>4</v>
      </c>
    </row>
    <row r="11" spans="2:9" ht="15.75" outlineLevel="1" thickBot="1" x14ac:dyDescent="0.3">
      <c r="B11" s="30"/>
      <c r="C11" s="19" t="s">
        <v>28</v>
      </c>
      <c r="D11" s="6">
        <f>+IF(C$3=G3,C$4,0)</f>
        <v>5000</v>
      </c>
      <c r="E11" s="20"/>
    </row>
    <row r="12" spans="2:9" ht="27.75" outlineLevel="1" thickBot="1" x14ac:dyDescent="0.3">
      <c r="B12" s="26" t="s">
        <v>5</v>
      </c>
      <c r="C12" s="7" t="s">
        <v>6</v>
      </c>
      <c r="D12" s="8">
        <v>2.5000000000000001E-2</v>
      </c>
      <c r="E12" s="9">
        <f>+$D$11*D12</f>
        <v>125</v>
      </c>
    </row>
    <row r="13" spans="2:9" ht="27.75" outlineLevel="1" thickBot="1" x14ac:dyDescent="0.3">
      <c r="B13" s="27"/>
      <c r="C13" s="10" t="s">
        <v>7</v>
      </c>
      <c r="D13" s="11">
        <v>0.12</v>
      </c>
      <c r="E13" s="12">
        <f t="shared" ref="E13:E15" si="0">+$D$11*D13</f>
        <v>600</v>
      </c>
    </row>
    <row r="14" spans="2:9" ht="15.75" outlineLevel="1" thickBot="1" x14ac:dyDescent="0.3">
      <c r="B14" s="27"/>
      <c r="C14" s="10" t="s">
        <v>8</v>
      </c>
      <c r="D14" s="11">
        <v>0.02</v>
      </c>
      <c r="E14" s="12">
        <f t="shared" si="0"/>
        <v>100</v>
      </c>
    </row>
    <row r="15" spans="2:9" ht="15.75" outlineLevel="1" thickBot="1" x14ac:dyDescent="0.3">
      <c r="B15" s="27"/>
      <c r="C15" s="10" t="s">
        <v>9</v>
      </c>
      <c r="D15" s="11">
        <v>0.06</v>
      </c>
      <c r="E15" s="12">
        <f t="shared" si="0"/>
        <v>300</v>
      </c>
    </row>
    <row r="16" spans="2:9" ht="15.75" outlineLevel="1" thickBot="1" x14ac:dyDescent="0.3">
      <c r="B16" s="28"/>
      <c r="C16" s="13" t="s">
        <v>10</v>
      </c>
      <c r="D16" s="14">
        <f>+D15+D14+D13+D12</f>
        <v>0.22500000000000001</v>
      </c>
      <c r="E16" s="15">
        <f>SUM(E12:E15)</f>
        <v>1125</v>
      </c>
    </row>
    <row r="17" spans="2:5" ht="15.75" thickBot="1" x14ac:dyDescent="0.3">
      <c r="B17" s="39" t="s">
        <v>11</v>
      </c>
      <c r="C17" s="40"/>
      <c r="D17" s="40"/>
      <c r="E17" s="41"/>
    </row>
    <row r="18" spans="2:5" ht="15.75" hidden="1" outlineLevel="1" thickBot="1" x14ac:dyDescent="0.3">
      <c r="B18" s="36" t="s">
        <v>0</v>
      </c>
      <c r="C18" s="36" t="s">
        <v>1</v>
      </c>
      <c r="D18" s="37" t="s">
        <v>2</v>
      </c>
      <c r="E18" s="38"/>
    </row>
    <row r="19" spans="2:5" ht="15.75" hidden="1" outlineLevel="1" thickBot="1" x14ac:dyDescent="0.3">
      <c r="B19" s="29"/>
      <c r="C19" s="30"/>
      <c r="D19" s="4" t="s">
        <v>19</v>
      </c>
      <c r="E19" s="5" t="s">
        <v>4</v>
      </c>
    </row>
    <row r="20" spans="2:5" ht="15.75" hidden="1" outlineLevel="1" thickBot="1" x14ac:dyDescent="0.3">
      <c r="B20" s="30"/>
      <c r="C20" s="19" t="s">
        <v>28</v>
      </c>
      <c r="D20" s="16">
        <f>IF(C$3=G4,C$4,0)</f>
        <v>0</v>
      </c>
      <c r="E20" s="21"/>
    </row>
    <row r="21" spans="2:5" ht="27.75" hidden="1" outlineLevel="1" thickBot="1" x14ac:dyDescent="0.3">
      <c r="B21" s="26" t="s">
        <v>11</v>
      </c>
      <c r="C21" s="10" t="s">
        <v>6</v>
      </c>
      <c r="D21" s="11">
        <v>0.02</v>
      </c>
      <c r="E21" s="12">
        <f>+$D$20*D21</f>
        <v>0</v>
      </c>
    </row>
    <row r="22" spans="2:5" ht="27.75" hidden="1" outlineLevel="1" thickBot="1" x14ac:dyDescent="0.3">
      <c r="B22" s="27"/>
      <c r="C22" s="10" t="s">
        <v>7</v>
      </c>
      <c r="D22" s="11">
        <v>0.09</v>
      </c>
      <c r="E22" s="12">
        <f t="shared" ref="E22:E24" si="1">+$D$20*D22</f>
        <v>0</v>
      </c>
    </row>
    <row r="23" spans="2:5" ht="15.75" hidden="1" outlineLevel="1" thickBot="1" x14ac:dyDescent="0.3">
      <c r="B23" s="27"/>
      <c r="C23" s="10" t="s">
        <v>8</v>
      </c>
      <c r="D23" s="11">
        <v>0.02</v>
      </c>
      <c r="E23" s="12">
        <f t="shared" si="1"/>
        <v>0</v>
      </c>
    </row>
    <row r="24" spans="2:5" ht="15.75" hidden="1" outlineLevel="1" thickBot="1" x14ac:dyDescent="0.3">
      <c r="B24" s="27"/>
      <c r="C24" s="10" t="s">
        <v>9</v>
      </c>
      <c r="D24" s="11">
        <v>0.06</v>
      </c>
      <c r="E24" s="12">
        <f t="shared" si="1"/>
        <v>0</v>
      </c>
    </row>
    <row r="25" spans="2:5" ht="15.75" hidden="1" outlineLevel="1" thickBot="1" x14ac:dyDescent="0.3">
      <c r="B25" s="28"/>
      <c r="C25" s="13" t="s">
        <v>10</v>
      </c>
      <c r="D25" s="14">
        <f>+D21+D22+D23+D24</f>
        <v>0.19</v>
      </c>
      <c r="E25" s="17">
        <f>SUM(E21:E24)</f>
        <v>0</v>
      </c>
    </row>
    <row r="26" spans="2:5" ht="15.75" collapsed="1" thickBot="1" x14ac:dyDescent="0.3">
      <c r="B26" s="48" t="s">
        <v>29</v>
      </c>
      <c r="C26" s="49"/>
      <c r="D26" s="49"/>
      <c r="E26" s="50"/>
    </row>
    <row r="27" spans="2:5" ht="15.75" hidden="1" outlineLevel="1" thickBot="1" x14ac:dyDescent="0.3">
      <c r="B27" s="36" t="s">
        <v>0</v>
      </c>
      <c r="C27" s="36" t="s">
        <v>1</v>
      </c>
      <c r="D27" s="37" t="s">
        <v>2</v>
      </c>
      <c r="E27" s="38"/>
    </row>
    <row r="28" spans="2:5" ht="15.75" hidden="1" outlineLevel="1" thickBot="1" x14ac:dyDescent="0.3">
      <c r="B28" s="29"/>
      <c r="C28" s="30"/>
      <c r="D28" s="4" t="s">
        <v>12</v>
      </c>
      <c r="E28" s="5" t="s">
        <v>4</v>
      </c>
    </row>
    <row r="29" spans="2:5" ht="15.75" hidden="1" outlineLevel="1" thickBot="1" x14ac:dyDescent="0.3">
      <c r="B29" s="30"/>
      <c r="C29" s="22" t="s">
        <v>28</v>
      </c>
      <c r="D29" s="6">
        <f>IF(C$3=G5,C$4,0)</f>
        <v>0</v>
      </c>
      <c r="E29" s="18"/>
    </row>
    <row r="30" spans="2:5" ht="27.75" hidden="1" outlineLevel="1" thickBot="1" x14ac:dyDescent="0.3">
      <c r="B30" s="26" t="s">
        <v>13</v>
      </c>
      <c r="C30" s="10" t="s">
        <v>6</v>
      </c>
      <c r="D30" s="11">
        <v>0.02</v>
      </c>
      <c r="E30" s="12">
        <f>+$D$29*D30</f>
        <v>0</v>
      </c>
    </row>
    <row r="31" spans="2:5" ht="27.75" hidden="1" outlineLevel="1" thickBot="1" x14ac:dyDescent="0.3">
      <c r="B31" s="27"/>
      <c r="C31" s="10" t="s">
        <v>7</v>
      </c>
      <c r="D31" s="11">
        <v>0.09</v>
      </c>
      <c r="E31" s="12">
        <f t="shared" ref="E31:E33" si="2">+$D$29*D31</f>
        <v>0</v>
      </c>
    </row>
    <row r="32" spans="2:5" ht="15.75" hidden="1" outlineLevel="1" thickBot="1" x14ac:dyDescent="0.3">
      <c r="B32" s="27"/>
      <c r="C32" s="10" t="s">
        <v>8</v>
      </c>
      <c r="D32" s="11">
        <v>0.02</v>
      </c>
      <c r="E32" s="12">
        <f t="shared" si="2"/>
        <v>0</v>
      </c>
    </row>
    <row r="33" spans="2:5" ht="15.75" hidden="1" outlineLevel="1" thickBot="1" x14ac:dyDescent="0.3">
      <c r="B33" s="27"/>
      <c r="C33" s="10" t="s">
        <v>9</v>
      </c>
      <c r="D33" s="11">
        <v>0.06</v>
      </c>
      <c r="E33" s="12">
        <f t="shared" si="2"/>
        <v>0</v>
      </c>
    </row>
    <row r="34" spans="2:5" ht="15.75" hidden="1" outlineLevel="1" thickBot="1" x14ac:dyDescent="0.3">
      <c r="B34" s="28"/>
      <c r="C34" s="13" t="s">
        <v>10</v>
      </c>
      <c r="D34" s="14">
        <f>+D30+D31+D32+D33</f>
        <v>0.19</v>
      </c>
      <c r="E34" s="15">
        <f>SUM(E30:E33)</f>
        <v>0</v>
      </c>
    </row>
    <row r="35" spans="2:5" ht="15.75" collapsed="1" thickBot="1" x14ac:dyDescent="0.3">
      <c r="B35" s="39" t="s">
        <v>15</v>
      </c>
      <c r="C35" s="40"/>
      <c r="D35" s="40"/>
      <c r="E35" s="41"/>
    </row>
    <row r="36" spans="2:5" ht="15.75" hidden="1" outlineLevel="1" thickBot="1" x14ac:dyDescent="0.3">
      <c r="B36" s="36" t="s">
        <v>0</v>
      </c>
      <c r="C36" s="36" t="s">
        <v>1</v>
      </c>
      <c r="D36" s="37" t="s">
        <v>2</v>
      </c>
      <c r="E36" s="38"/>
    </row>
    <row r="37" spans="2:5" ht="15.75" hidden="1" outlineLevel="1" thickBot="1" x14ac:dyDescent="0.3">
      <c r="B37" s="29"/>
      <c r="C37" s="30"/>
      <c r="D37" s="4" t="s">
        <v>14</v>
      </c>
      <c r="E37" s="5" t="s">
        <v>4</v>
      </c>
    </row>
    <row r="38" spans="2:5" ht="15.75" hidden="1" outlineLevel="1" thickBot="1" x14ac:dyDescent="0.3">
      <c r="B38" s="30"/>
      <c r="C38" s="22" t="s">
        <v>28</v>
      </c>
      <c r="D38" s="6">
        <f>IF(C$3=G6,C$4,0)</f>
        <v>0</v>
      </c>
      <c r="E38" s="23"/>
    </row>
    <row r="39" spans="2:5" ht="27.75" hidden="1" outlineLevel="1" thickBot="1" x14ac:dyDescent="0.3">
      <c r="B39" s="26" t="s">
        <v>15</v>
      </c>
      <c r="C39" s="10" t="s">
        <v>6</v>
      </c>
      <c r="D39" s="11">
        <v>0.03</v>
      </c>
      <c r="E39" s="12">
        <f>+$D$38*D39</f>
        <v>0</v>
      </c>
    </row>
    <row r="40" spans="2:5" ht="27.75" hidden="1" outlineLevel="1" thickBot="1" x14ac:dyDescent="0.3">
      <c r="B40" s="27"/>
      <c r="C40" s="10" t="s">
        <v>7</v>
      </c>
      <c r="D40" s="11">
        <v>0.09</v>
      </c>
      <c r="E40" s="12">
        <f t="shared" ref="E40:E42" si="3">+$D$38*D40</f>
        <v>0</v>
      </c>
    </row>
    <row r="41" spans="2:5" ht="15.75" hidden="1" outlineLevel="1" thickBot="1" x14ac:dyDescent="0.3">
      <c r="B41" s="27"/>
      <c r="C41" s="10" t="s">
        <v>8</v>
      </c>
      <c r="D41" s="11">
        <v>0.02</v>
      </c>
      <c r="E41" s="12">
        <f t="shared" si="3"/>
        <v>0</v>
      </c>
    </row>
    <row r="42" spans="2:5" ht="15.75" hidden="1" outlineLevel="1" thickBot="1" x14ac:dyDescent="0.3">
      <c r="B42" s="27"/>
      <c r="C42" s="10" t="s">
        <v>9</v>
      </c>
      <c r="D42" s="11">
        <v>0.06</v>
      </c>
      <c r="E42" s="12">
        <f t="shared" si="3"/>
        <v>0</v>
      </c>
    </row>
    <row r="43" spans="2:5" ht="15.75" hidden="1" outlineLevel="1" thickBot="1" x14ac:dyDescent="0.3">
      <c r="B43" s="28"/>
      <c r="C43" s="13" t="s">
        <v>10</v>
      </c>
      <c r="D43" s="14">
        <f>+D39+D40+D41+D42</f>
        <v>0.19999999999999998</v>
      </c>
      <c r="E43" s="15">
        <f>SUM(E39:E42)</f>
        <v>0</v>
      </c>
    </row>
    <row r="44" spans="2:5" ht="15.75" collapsed="1" thickBot="1" x14ac:dyDescent="0.3">
      <c r="B44" s="39" t="s">
        <v>17</v>
      </c>
      <c r="C44" s="40"/>
      <c r="D44" s="40"/>
      <c r="E44" s="41"/>
    </row>
    <row r="45" spans="2:5" ht="15.75" hidden="1" outlineLevel="1" thickBot="1" x14ac:dyDescent="0.3">
      <c r="B45" s="36" t="s">
        <v>0</v>
      </c>
      <c r="C45" s="36" t="s">
        <v>1</v>
      </c>
      <c r="D45" s="37" t="s">
        <v>2</v>
      </c>
      <c r="E45" s="38"/>
    </row>
    <row r="46" spans="2:5" ht="15.75" hidden="1" outlineLevel="1" thickBot="1" x14ac:dyDescent="0.3">
      <c r="B46" s="29"/>
      <c r="C46" s="30"/>
      <c r="D46" s="4" t="s">
        <v>16</v>
      </c>
      <c r="E46" s="5" t="s">
        <v>4</v>
      </c>
    </row>
    <row r="47" spans="2:5" ht="15.75" hidden="1" outlineLevel="1" thickBot="1" x14ac:dyDescent="0.3">
      <c r="B47" s="30"/>
      <c r="C47" s="22" t="s">
        <v>28</v>
      </c>
      <c r="D47" s="6">
        <f>IF(C$3=G7,C$4,0)</f>
        <v>0</v>
      </c>
      <c r="E47" s="23"/>
    </row>
    <row r="48" spans="2:5" ht="27.75" hidden="1" outlineLevel="1" thickBot="1" x14ac:dyDescent="0.3">
      <c r="B48" s="26" t="s">
        <v>17</v>
      </c>
      <c r="C48" s="10" t="s">
        <v>6</v>
      </c>
      <c r="D48" s="11">
        <v>0.03</v>
      </c>
      <c r="E48" s="12">
        <f>+$D$47*D48</f>
        <v>0</v>
      </c>
    </row>
    <row r="49" spans="2:5" ht="27.75" hidden="1" outlineLevel="1" thickBot="1" x14ac:dyDescent="0.3">
      <c r="B49" s="27"/>
      <c r="C49" s="10" t="s">
        <v>7</v>
      </c>
      <c r="D49" s="11">
        <v>0.1</v>
      </c>
      <c r="E49" s="12">
        <f t="shared" ref="E49:E51" si="4">+$D$47*D49</f>
        <v>0</v>
      </c>
    </row>
    <row r="50" spans="2:5" ht="15.75" hidden="1" outlineLevel="1" thickBot="1" x14ac:dyDescent="0.3">
      <c r="B50" s="27"/>
      <c r="C50" s="10" t="s">
        <v>8</v>
      </c>
      <c r="D50" s="11">
        <v>0.02</v>
      </c>
      <c r="E50" s="12">
        <f t="shared" si="4"/>
        <v>0</v>
      </c>
    </row>
    <row r="51" spans="2:5" ht="15.75" hidden="1" outlineLevel="1" thickBot="1" x14ac:dyDescent="0.3">
      <c r="B51" s="27"/>
      <c r="C51" s="10" t="s">
        <v>9</v>
      </c>
      <c r="D51" s="11">
        <v>0.06</v>
      </c>
      <c r="E51" s="12">
        <f t="shared" si="4"/>
        <v>0</v>
      </c>
    </row>
    <row r="52" spans="2:5" ht="15.75" hidden="1" outlineLevel="1" thickBot="1" x14ac:dyDescent="0.3">
      <c r="B52" s="28"/>
      <c r="C52" s="13" t="s">
        <v>10</v>
      </c>
      <c r="D52" s="14">
        <f>+D48+D49+D50+D51</f>
        <v>0.21</v>
      </c>
      <c r="E52" s="15">
        <f>SUM(E48:E51)</f>
        <v>0</v>
      </c>
    </row>
    <row r="53" spans="2:5" collapsed="1" x14ac:dyDescent="0.25"/>
    <row r="57" spans="2:5" ht="15.75" thickBot="1" x14ac:dyDescent="0.3">
      <c r="C57" s="54"/>
    </row>
    <row r="58" spans="2:5" x14ac:dyDescent="0.25">
      <c r="C58" s="2" t="s">
        <v>30</v>
      </c>
    </row>
  </sheetData>
  <mergeCells count="32">
    <mergeCell ref="B18:B20"/>
    <mergeCell ref="C18:C19"/>
    <mergeCell ref="D18:E18"/>
    <mergeCell ref="B1:E1"/>
    <mergeCell ref="B17:E17"/>
    <mergeCell ref="B9:B11"/>
    <mergeCell ref="C9:C10"/>
    <mergeCell ref="D9:E9"/>
    <mergeCell ref="B12:B16"/>
    <mergeCell ref="C2:E2"/>
    <mergeCell ref="C3:E3"/>
    <mergeCell ref="C4:E4"/>
    <mergeCell ref="C5:E5"/>
    <mergeCell ref="C6:E6"/>
    <mergeCell ref="C7:E7"/>
    <mergeCell ref="B8:E8"/>
    <mergeCell ref="B21:B25"/>
    <mergeCell ref="B27:B29"/>
    <mergeCell ref="C27:C28"/>
    <mergeCell ref="D27:E27"/>
    <mergeCell ref="B30:B34"/>
    <mergeCell ref="B26:E26"/>
    <mergeCell ref="B45:B47"/>
    <mergeCell ref="C45:C46"/>
    <mergeCell ref="D45:E45"/>
    <mergeCell ref="B48:B52"/>
    <mergeCell ref="B35:E35"/>
    <mergeCell ref="B44:E44"/>
    <mergeCell ref="B36:B38"/>
    <mergeCell ref="C36:C37"/>
    <mergeCell ref="D36:E36"/>
    <mergeCell ref="B39:B43"/>
  </mergeCells>
  <dataValidations count="1">
    <dataValidation type="list" allowBlank="1" showInputMessage="1" showErrorMessage="1" sqref="C3:E3" xr:uid="{BC0C9D61-08AD-402A-A0EC-847551BACE9D}">
      <formula1>$G$3:$G$7</formula1>
    </dataValidation>
  </dataValidations>
  <pageMargins left="0.7" right="0.7" top="0.75" bottom="0.75" header="0.3" footer="0.3"/>
  <pageSetup paperSize="51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Vergara Ubeda</dc:creator>
  <cp:lastModifiedBy>Roberto Estay Cerda</cp:lastModifiedBy>
  <cp:lastPrinted>2022-07-27T19:14:32Z</cp:lastPrinted>
  <dcterms:created xsi:type="dcterms:W3CDTF">2021-02-15T21:28:36Z</dcterms:created>
  <dcterms:modified xsi:type="dcterms:W3CDTF">2023-05-05T19:31:58Z</dcterms:modified>
</cp:coreProperties>
</file>